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95" windowWidth="20010" windowHeight="7575" activeTab="3"/>
  </bookViews>
  <sheets>
    <sheet name="январь" sheetId="1" r:id="rId1"/>
    <sheet name="февраль" sheetId="13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  <sheet name="свод" sheetId="14" r:id="rId13"/>
    <sheet name="Лист1" sheetId="15" r:id="rId14"/>
  </sheets>
  <definedNames>
    <definedName name="_xlnm.Print_Area" localSheetId="3">апрель!$A$1:$M$60</definedName>
    <definedName name="_xlnm.Print_Area" localSheetId="12">свод!$A$1:$N$28</definedName>
  </definedNames>
  <calcPr calcId="144525"/>
</workbook>
</file>

<file path=xl/calcChain.xml><?xml version="1.0" encoding="utf-8"?>
<calcChain xmlns="http://schemas.openxmlformats.org/spreadsheetml/2006/main">
  <c r="M73" i="4" l="1"/>
  <c r="G73" i="4"/>
  <c r="E73" i="4"/>
  <c r="D73" i="4"/>
  <c r="C73" i="4"/>
  <c r="B73" i="4"/>
  <c r="M77" i="3" l="1"/>
  <c r="G77" i="3"/>
  <c r="E77" i="3"/>
  <c r="D77" i="3"/>
  <c r="C77" i="3"/>
  <c r="B77" i="3"/>
  <c r="M74" i="13" l="1"/>
  <c r="G74" i="13"/>
  <c r="E74" i="13"/>
  <c r="D74" i="13"/>
  <c r="C74" i="13"/>
  <c r="B74" i="13"/>
  <c r="M84" i="1" l="1"/>
  <c r="G84" i="1"/>
  <c r="F84" i="1"/>
  <c r="E84" i="1"/>
  <c r="D84" i="1"/>
  <c r="C84" i="1"/>
  <c r="B84" i="1"/>
  <c r="B114" i="14" l="1"/>
  <c r="E81" i="9" l="1"/>
  <c r="E81" i="8"/>
  <c r="E81" i="7"/>
  <c r="E58" i="13"/>
  <c r="B60" i="3" l="1"/>
  <c r="C60" i="3"/>
  <c r="G62" i="1" l="1"/>
  <c r="B62" i="1"/>
  <c r="C62" i="1"/>
  <c r="B58" i="13"/>
  <c r="C58" i="13"/>
  <c r="F17" i="15" l="1"/>
  <c r="F110" i="14"/>
  <c r="N110" i="14" l="1"/>
  <c r="L110" i="14"/>
  <c r="K110" i="14"/>
  <c r="H110" i="14"/>
  <c r="G110" i="14"/>
  <c r="E110" i="14"/>
  <c r="D110" i="14"/>
  <c r="C110" i="14"/>
  <c r="B110" i="14"/>
  <c r="I101" i="14"/>
  <c r="I110" i="14" l="1"/>
  <c r="M38" i="11"/>
  <c r="G38" i="11"/>
  <c r="E38" i="11"/>
  <c r="D38" i="11"/>
  <c r="C38" i="11"/>
  <c r="B38" i="11"/>
  <c r="M39" i="10" l="1"/>
  <c r="G39" i="10"/>
  <c r="E39" i="10"/>
  <c r="D39" i="10"/>
  <c r="C39" i="10"/>
  <c r="B39" i="10"/>
  <c r="G81" i="9" l="1"/>
  <c r="D81" i="9"/>
  <c r="C81" i="9"/>
  <c r="B81" i="9"/>
  <c r="M81" i="9"/>
  <c r="M81" i="8" l="1"/>
  <c r="G81" i="8"/>
  <c r="D81" i="8"/>
  <c r="C81" i="8"/>
  <c r="B81" i="8"/>
  <c r="D81" i="7" l="1"/>
  <c r="B81" i="7"/>
  <c r="M81" i="7"/>
  <c r="G81" i="7"/>
  <c r="C81" i="7"/>
  <c r="G81" i="6" l="1"/>
  <c r="B81" i="6"/>
  <c r="C81" i="6"/>
  <c r="D81" i="6"/>
  <c r="E81" i="6"/>
  <c r="M81" i="6"/>
  <c r="G58" i="5" l="1"/>
  <c r="E58" i="5"/>
  <c r="D58" i="5"/>
  <c r="C58" i="5"/>
  <c r="G57" i="4" l="1"/>
  <c r="E57" i="4"/>
  <c r="C57" i="4"/>
  <c r="F62" i="1" l="1"/>
  <c r="L82" i="14" l="1"/>
  <c r="M17" i="15" l="1"/>
  <c r="G17" i="15" l="1"/>
  <c r="E17" i="15"/>
  <c r="D17" i="15"/>
  <c r="C17" i="15"/>
  <c r="B17" i="15"/>
  <c r="B57" i="4" l="1"/>
  <c r="B58" i="5"/>
  <c r="K82" i="14" l="1"/>
  <c r="I80" i="14"/>
  <c r="I79" i="14"/>
  <c r="I78" i="14"/>
  <c r="I77" i="14"/>
  <c r="I76" i="14"/>
  <c r="I75" i="14"/>
  <c r="I74" i="14"/>
  <c r="I73" i="14"/>
  <c r="I72" i="14"/>
  <c r="I71" i="14"/>
  <c r="I70" i="14"/>
  <c r="I69" i="14"/>
  <c r="H82" i="14"/>
  <c r="I82" i="14" l="1"/>
  <c r="N82" i="14"/>
  <c r="G82" i="14"/>
  <c r="E82" i="14"/>
  <c r="D82" i="14"/>
  <c r="C82" i="14"/>
  <c r="B82" i="14"/>
  <c r="G17" i="12"/>
  <c r="E17" i="12"/>
  <c r="D17" i="12"/>
  <c r="C17" i="12"/>
  <c r="B17" i="12"/>
  <c r="G17" i="11"/>
  <c r="E17" i="11"/>
  <c r="B17" i="11"/>
  <c r="C17" i="11"/>
  <c r="D17" i="11"/>
  <c r="G17" i="10"/>
  <c r="E17" i="10"/>
  <c r="B17" i="10"/>
  <c r="C17" i="10"/>
  <c r="D17" i="10" l="1"/>
  <c r="M17" i="12"/>
  <c r="M17" i="11"/>
  <c r="M17" i="10"/>
  <c r="G60" i="9" l="1"/>
  <c r="E60" i="8"/>
  <c r="L60" i="7"/>
  <c r="G60" i="8"/>
  <c r="C60" i="8"/>
  <c r="B60" i="8"/>
  <c r="C60" i="9" l="1"/>
  <c r="D60" i="9"/>
  <c r="M60" i="9"/>
  <c r="D60" i="8"/>
  <c r="M60" i="8"/>
  <c r="L60" i="8"/>
  <c r="G60" i="7"/>
  <c r="E60" i="7"/>
  <c r="C60" i="7"/>
  <c r="M60" i="7"/>
  <c r="L60" i="6" l="1"/>
  <c r="D57" i="4"/>
  <c r="D60" i="3"/>
  <c r="D62" i="1"/>
  <c r="D58" i="13"/>
  <c r="M62" i="1"/>
  <c r="M60" i="6"/>
  <c r="M58" i="5"/>
  <c r="M57" i="4"/>
  <c r="E60" i="3"/>
  <c r="G60" i="3"/>
  <c r="M60" i="3"/>
  <c r="M58" i="13"/>
  <c r="G58" i="13"/>
  <c r="E62" i="1"/>
  <c r="N55" i="14" l="1"/>
  <c r="G55" i="14"/>
  <c r="E55" i="14"/>
  <c r="D55" i="14"/>
  <c r="I55" i="14" s="1"/>
  <c r="C55" i="14"/>
  <c r="B55" i="14"/>
  <c r="M39" i="7"/>
  <c r="M39" i="6"/>
  <c r="M38" i="5"/>
  <c r="M37" i="4"/>
  <c r="M39" i="3"/>
  <c r="M38" i="13"/>
  <c r="M18" i="13"/>
  <c r="G38" i="13" l="1"/>
  <c r="D39" i="1"/>
  <c r="E39" i="1"/>
  <c r="G39" i="1"/>
  <c r="G39" i="3"/>
  <c r="E39" i="3"/>
  <c r="B39" i="1" l="1"/>
  <c r="C39" i="1"/>
  <c r="I26" i="14" l="1"/>
  <c r="G26" i="14"/>
  <c r="E26" i="14"/>
  <c r="D26" i="14"/>
  <c r="C26" i="14"/>
  <c r="B26" i="14"/>
</calcChain>
</file>

<file path=xl/sharedStrings.xml><?xml version="1.0" encoding="utf-8"?>
<sst xmlns="http://schemas.openxmlformats.org/spreadsheetml/2006/main" count="2171" uniqueCount="91">
  <si>
    <t>МКУК "Центр досуга"</t>
  </si>
  <si>
    <t>МО "Поселок Ленинский"</t>
  </si>
  <si>
    <t>Алданского района РС(Я)</t>
  </si>
  <si>
    <t>Отчет о мероприятиях, проведенных учреждениями культуры</t>
  </si>
  <si>
    <t>Январь 2014 г.</t>
  </si>
  <si>
    <t>КДУ</t>
  </si>
  <si>
    <t>кол-во проведенных</t>
  </si>
  <si>
    <t>мероприятий</t>
  </si>
  <si>
    <t>участников</t>
  </si>
  <si>
    <t>охват</t>
  </si>
  <si>
    <t>в них детей</t>
  </si>
  <si>
    <t>увеличенная доля</t>
  </si>
  <si>
    <t>численности участников</t>
  </si>
  <si>
    <t>в мероприятиях</t>
  </si>
  <si>
    <t>их них доля детей</t>
  </si>
  <si>
    <t>объем финанасирования</t>
  </si>
  <si>
    <t>тыс. руб.</t>
  </si>
  <si>
    <t xml:space="preserve">платные </t>
  </si>
  <si>
    <t>мероприятия</t>
  </si>
  <si>
    <t xml:space="preserve">бесплатные </t>
  </si>
  <si>
    <t xml:space="preserve">муниципальный </t>
  </si>
  <si>
    <t>бюджет</t>
  </si>
  <si>
    <t>ВБД</t>
  </si>
  <si>
    <t>Ленинский</t>
  </si>
  <si>
    <t>Лебединый</t>
  </si>
  <si>
    <t>Якокут</t>
  </si>
  <si>
    <t>февраль 2014 г.</t>
  </si>
  <si>
    <t>итого</t>
  </si>
  <si>
    <t>март 2014 г.</t>
  </si>
  <si>
    <t>апрель 2014 г.</t>
  </si>
  <si>
    <t>май 2014 г.</t>
  </si>
  <si>
    <t>июнь 2014 г.</t>
  </si>
  <si>
    <t xml:space="preserve"> </t>
  </si>
  <si>
    <t xml:space="preserve">директор МКУК "Центр досуга" </t>
  </si>
  <si>
    <t>МО "Поселок Ленинский"                                              М.В.Хололенко</t>
  </si>
  <si>
    <t>июль 2014 г.</t>
  </si>
  <si>
    <t>август 2014 г.</t>
  </si>
  <si>
    <t>сентябрь 2014 г.</t>
  </si>
  <si>
    <t>свод  2014 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</si>
  <si>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</si>
  <si>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</si>
  <si>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</si>
  <si>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</si>
  <si>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</si>
  <si>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</si>
  <si>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</si>
  <si>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авгкст</t>
  </si>
  <si>
    <t>сентябрь</t>
  </si>
  <si>
    <t>октябрь</t>
  </si>
  <si>
    <t>ноябрь</t>
  </si>
  <si>
    <t>декабрь</t>
  </si>
  <si>
    <t>кружки</t>
  </si>
  <si>
    <t>итог за год</t>
  </si>
  <si>
    <t>Январь 2015 г.</t>
  </si>
  <si>
    <t>февраль 2015 г.</t>
  </si>
  <si>
    <t>март 2015 г.</t>
  </si>
  <si>
    <t>апрель 2015 г.</t>
  </si>
  <si>
    <t>июнь 2015 г.</t>
  </si>
  <si>
    <t>июль 2015 г.</t>
  </si>
  <si>
    <t>август 2015 г.</t>
  </si>
  <si>
    <t>сентябрь 2015 г.</t>
  </si>
  <si>
    <t>выручка</t>
  </si>
  <si>
    <t>свод  2015 г.</t>
  </si>
  <si>
    <t>май 2015 г.</t>
  </si>
  <si>
    <t>июнь 2016г.</t>
  </si>
  <si>
    <t>июль 2016 г.</t>
  </si>
  <si>
    <t>август 2016 г.</t>
  </si>
  <si>
    <t>сентябрь 2016 г.</t>
  </si>
  <si>
    <t>свод  2016 г.</t>
  </si>
  <si>
    <t>август</t>
  </si>
  <si>
    <t>октябрь 2016 г.</t>
  </si>
  <si>
    <t>ноябрь 2016г.</t>
  </si>
  <si>
    <t>население</t>
  </si>
  <si>
    <t>Январь 2017 г.</t>
  </si>
  <si>
    <t>февраль 2017 г.</t>
  </si>
  <si>
    <t>март 2017 г.</t>
  </si>
  <si>
    <t>апрель 2017 г.</t>
  </si>
  <si>
    <t>май 2017г.</t>
  </si>
  <si>
    <t>июнь 2017г.</t>
  </si>
  <si>
    <t>июль 2017г.</t>
  </si>
  <si>
    <t>август 2017 г.</t>
  </si>
  <si>
    <t>сентябрь 2017 г.</t>
  </si>
  <si>
    <t>октябрь 2017 г.</t>
  </si>
  <si>
    <t>ноябрь 2017г.</t>
  </si>
  <si>
    <t>свод  2017г.</t>
  </si>
  <si>
    <t>за  2017 г.</t>
  </si>
  <si>
    <t>декабрь  2017 г.</t>
  </si>
  <si>
    <t>Январь 2018 г.</t>
  </si>
  <si>
    <t>февраль 2018 г.</t>
  </si>
  <si>
    <t>март 2018г.</t>
  </si>
  <si>
    <t>апрель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</si>
</sst>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5" xfId="0" applyBorder="1"/>
    <xf numFmtId="0" fontId="0" fillId="0" borderId="12" xfId="0" applyBorder="1"/>
    <xf numFmtId="9" fontId="0" fillId="0" borderId="12" xfId="0" applyNumberFormat="1" applyBorder="1"/>
    <xf numFmtId="10" fontId="0" fillId="0" borderId="12" xfId="0" applyNumberForma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9" fontId="0" fillId="0" borderId="20" xfId="0" applyNumberFormat="1" applyBorder="1"/>
    <xf numFmtId="0" fontId="0" fillId="0" borderId="22" xfId="0" applyBorder="1"/>
    <xf numFmtId="0" fontId="0" fillId="0" borderId="21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21" xfId="0" applyFill="1" applyBorder="1"/>
    <xf numFmtId="164" fontId="0" fillId="2" borderId="20" xfId="1" applyNumberFormat="1" applyFont="1" applyFill="1" applyBorder="1"/>
    <xf numFmtId="164" fontId="0" fillId="2" borderId="20" xfId="0" applyNumberFormat="1" applyFill="1" applyBorder="1"/>
    <xf numFmtId="0" fontId="0" fillId="2" borderId="20" xfId="0" applyFill="1" applyBorder="1"/>
    <xf numFmtId="164" fontId="0" fillId="2" borderId="12" xfId="0" applyNumberFormat="1" applyFill="1" applyBorder="1"/>
    <xf numFmtId="0" fontId="0" fillId="2" borderId="12" xfId="0" applyFill="1" applyBorder="1"/>
    <xf numFmtId="0" fontId="2" fillId="0" borderId="12" xfId="0" applyFont="1" applyBorder="1"/>
    <xf numFmtId="9" fontId="0" fillId="0" borderId="12" xfId="2" applyFont="1" applyBorder="1"/>
    <xf numFmtId="0" fontId="3" fillId="0" borderId="12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topLeftCell="A72" zoomScaleNormal="100" zoomScaleSheetLayoutView="100" workbookViewId="0">
      <selection activeCell="D80" sqref="D80"/>
    </sheetView>
  </sheetViews>
  <sheetFormatPr defaultRowHeight="15" x14ac:dyDescent="0.25"/>
  <cols>
    <col min="1" max="1" width="13.42578125" customWidth="1"/>
    <col min="2" max="2" width="13.140625" customWidth="1"/>
    <col min="3" max="3" width="13.7109375" customWidth="1"/>
    <col min="4" max="4" width="13.140625" customWidth="1"/>
    <col min="5" max="5" width="12.85546875" customWidth="1"/>
    <col min="6" max="6" width="14.140625" customWidth="1"/>
    <col min="7" max="7" width="13.140625" customWidth="1"/>
    <col min="8" max="8" width="14" customWidth="1"/>
    <col min="9" max="9" width="14.28515625" customWidth="1"/>
    <col min="10" max="10" width="14.140625" customWidth="1"/>
    <col min="11" max="11" width="13.140625" customWidth="1"/>
    <col min="12" max="12" width="13.42578125" customWidth="1"/>
    <col min="13" max="13" width="11" customWidth="1"/>
  </cols>
  <sheetData>
    <row r="1" spans="1:13" x14ac:dyDescent="0.25">
      <c r="I1" t="s">
        <v>0</v>
      </c>
    </row>
    <row r="2" spans="1:13" x14ac:dyDescent="0.25">
      <c r="I2" t="s">
        <v>1</v>
      </c>
    </row>
    <row r="3" spans="1:13" x14ac:dyDescent="0.25">
      <c r="I3" t="s">
        <v>2</v>
      </c>
    </row>
    <row r="5" spans="1:13" x14ac:dyDescent="0.25">
      <c r="C5" t="s">
        <v>3</v>
      </c>
    </row>
    <row r="6" spans="1:13" x14ac:dyDescent="0.25">
      <c r="I6" t="s">
        <v>4</v>
      </c>
    </row>
    <row r="7" spans="1:13" ht="15.75" thickBot="1" x14ac:dyDescent="0.3"/>
    <row r="8" spans="1:13" x14ac:dyDescent="0.25">
      <c r="A8" s="5" t="s">
        <v>5</v>
      </c>
      <c r="B8" s="48" t="s">
        <v>6</v>
      </c>
      <c r="C8" s="44"/>
      <c r="D8" s="48" t="s">
        <v>9</v>
      </c>
      <c r="E8" s="44"/>
      <c r="F8" s="48" t="s">
        <v>10</v>
      </c>
      <c r="G8" s="44"/>
      <c r="H8" s="48" t="s">
        <v>11</v>
      </c>
      <c r="I8" s="44"/>
      <c r="J8" s="48" t="s">
        <v>14</v>
      </c>
      <c r="K8" s="44"/>
      <c r="L8" s="43" t="s">
        <v>15</v>
      </c>
      <c r="M8" s="44"/>
    </row>
    <row r="9" spans="1:13" x14ac:dyDescent="0.25">
      <c r="A9" s="6"/>
      <c r="B9" s="45" t="s">
        <v>7</v>
      </c>
      <c r="C9" s="46"/>
      <c r="D9" s="45" t="s">
        <v>8</v>
      </c>
      <c r="E9" s="46"/>
      <c r="F9" s="1"/>
      <c r="G9" s="8"/>
      <c r="H9" s="45" t="s">
        <v>12</v>
      </c>
      <c r="I9" s="46"/>
      <c r="J9" s="1"/>
      <c r="K9" s="8"/>
      <c r="L9" s="47" t="s">
        <v>16</v>
      </c>
      <c r="M9" s="46"/>
    </row>
    <row r="10" spans="1:13" ht="15.75" thickBot="1" x14ac:dyDescent="0.3">
      <c r="A10" s="7"/>
      <c r="B10" s="2"/>
      <c r="C10" s="4"/>
      <c r="D10" s="2"/>
      <c r="E10" s="4"/>
      <c r="F10" s="2"/>
      <c r="G10" s="4"/>
      <c r="H10" s="2" t="s">
        <v>13</v>
      </c>
      <c r="I10" s="4"/>
      <c r="J10" s="2"/>
      <c r="K10" s="4"/>
      <c r="L10" s="3"/>
      <c r="M10" s="4"/>
    </row>
    <row r="11" spans="1:13" x14ac:dyDescent="0.25">
      <c r="A11" s="5"/>
      <c r="B11" s="5" t="s">
        <v>17</v>
      </c>
      <c r="C11" s="5" t="s">
        <v>19</v>
      </c>
      <c r="D11" s="5" t="s">
        <v>17</v>
      </c>
      <c r="E11" s="5" t="s">
        <v>19</v>
      </c>
      <c r="F11" s="5" t="s">
        <v>17</v>
      </c>
      <c r="G11" s="5" t="s">
        <v>19</v>
      </c>
      <c r="H11" s="5" t="s">
        <v>17</v>
      </c>
      <c r="I11" s="5" t="s">
        <v>19</v>
      </c>
      <c r="J11" s="5" t="s">
        <v>17</v>
      </c>
      <c r="K11" s="5" t="s">
        <v>19</v>
      </c>
      <c r="L11" s="5" t="s">
        <v>20</v>
      </c>
      <c r="M11" s="5" t="s">
        <v>22</v>
      </c>
    </row>
    <row r="12" spans="1:13" x14ac:dyDescent="0.25">
      <c r="A12" s="6"/>
      <c r="B12" s="6" t="s">
        <v>18</v>
      </c>
      <c r="C12" s="6" t="s">
        <v>18</v>
      </c>
      <c r="D12" s="6" t="s">
        <v>18</v>
      </c>
      <c r="E12" s="6" t="s">
        <v>18</v>
      </c>
      <c r="F12" s="6" t="s">
        <v>18</v>
      </c>
      <c r="G12" s="6" t="s">
        <v>18</v>
      </c>
      <c r="H12" s="6" t="s">
        <v>18</v>
      </c>
      <c r="I12" s="6" t="s">
        <v>18</v>
      </c>
      <c r="J12" s="6" t="s">
        <v>18</v>
      </c>
      <c r="K12" s="6" t="s">
        <v>18</v>
      </c>
      <c r="L12" s="6" t="s">
        <v>21</v>
      </c>
      <c r="M12" s="6"/>
    </row>
    <row r="13" spans="1:13" x14ac:dyDescent="0.25">
      <c r="A13" s="9" t="s">
        <v>23</v>
      </c>
      <c r="B13" s="9">
        <v>15</v>
      </c>
      <c r="C13" s="9">
        <v>15</v>
      </c>
      <c r="D13" s="9">
        <v>760</v>
      </c>
      <c r="E13" s="9">
        <v>2995</v>
      </c>
      <c r="F13" s="9"/>
      <c r="G13" s="9">
        <v>465</v>
      </c>
      <c r="H13" s="10">
        <v>0.37</v>
      </c>
      <c r="I13" s="10">
        <v>1.46</v>
      </c>
      <c r="J13" s="9"/>
      <c r="K13" s="10">
        <v>0.98</v>
      </c>
      <c r="L13" s="9"/>
      <c r="M13" s="9"/>
    </row>
    <row r="14" spans="1:13" x14ac:dyDescent="0.25">
      <c r="A14" s="9" t="s">
        <v>24</v>
      </c>
      <c r="B14" s="9">
        <v>8</v>
      </c>
      <c r="C14" s="9">
        <v>7</v>
      </c>
      <c r="D14" s="9">
        <v>737</v>
      </c>
      <c r="E14" s="9">
        <v>522</v>
      </c>
      <c r="F14" s="9"/>
      <c r="G14" s="9">
        <v>80</v>
      </c>
      <c r="H14" s="10">
        <v>0.63</v>
      </c>
      <c r="I14" s="10">
        <v>0.45</v>
      </c>
      <c r="J14" s="9"/>
      <c r="K14" s="10">
        <v>0.3</v>
      </c>
      <c r="L14" s="9"/>
      <c r="M14" s="9"/>
    </row>
    <row r="15" spans="1:13" x14ac:dyDescent="0.25">
      <c r="A15" s="9" t="s">
        <v>25</v>
      </c>
      <c r="B15" s="9">
        <v>5</v>
      </c>
      <c r="C15" s="9">
        <v>8</v>
      </c>
      <c r="D15" s="9">
        <v>40</v>
      </c>
      <c r="E15" s="9">
        <v>402</v>
      </c>
      <c r="F15" s="9"/>
      <c r="G15" s="9">
        <v>35</v>
      </c>
      <c r="H15" s="10">
        <v>0.28000000000000003</v>
      </c>
      <c r="I15" s="10">
        <v>2.89</v>
      </c>
      <c r="J15" s="9"/>
      <c r="K15" s="10">
        <v>1</v>
      </c>
      <c r="L15" s="9"/>
      <c r="M15" s="9"/>
    </row>
    <row r="16" spans="1:13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x14ac:dyDescent="0.25">
      <c r="A18" s="9" t="s">
        <v>27</v>
      </c>
      <c r="B18" s="9">
        <v>28</v>
      </c>
      <c r="C18" s="9">
        <v>30</v>
      </c>
      <c r="D18" s="9">
        <v>1537</v>
      </c>
      <c r="E18" s="9">
        <v>3919</v>
      </c>
      <c r="F18" s="9"/>
      <c r="G18" s="9">
        <v>580</v>
      </c>
      <c r="H18" s="9"/>
      <c r="I18" s="9"/>
      <c r="J18" s="9"/>
      <c r="K18" s="9"/>
      <c r="L18" s="9"/>
      <c r="M18" s="9"/>
    </row>
    <row r="20" spans="1:13" x14ac:dyDescent="0.25">
      <c r="G20" t="s">
        <v>33</v>
      </c>
    </row>
    <row r="21" spans="1:13" x14ac:dyDescent="0.25">
      <c r="G21" t="s">
        <v>34</v>
      </c>
    </row>
    <row r="22" spans="1:13" x14ac:dyDescent="0.25">
      <c r="I22" t="s">
        <v>0</v>
      </c>
    </row>
    <row r="23" spans="1:13" x14ac:dyDescent="0.25">
      <c r="I23" t="s">
        <v>1</v>
      </c>
    </row>
    <row r="24" spans="1:13" x14ac:dyDescent="0.25">
      <c r="I24" t="s">
        <v>2</v>
      </c>
    </row>
    <row r="26" spans="1:13" x14ac:dyDescent="0.25">
      <c r="C26" t="s">
        <v>3</v>
      </c>
    </row>
    <row r="27" spans="1:13" x14ac:dyDescent="0.25">
      <c r="I27" t="s">
        <v>53</v>
      </c>
    </row>
    <row r="28" spans="1:13" ht="15.75" thickBot="1" x14ac:dyDescent="0.3"/>
    <row r="29" spans="1:13" x14ac:dyDescent="0.25">
      <c r="A29" s="5" t="s">
        <v>5</v>
      </c>
      <c r="B29" s="48" t="s">
        <v>6</v>
      </c>
      <c r="C29" s="44"/>
      <c r="D29" s="48" t="s">
        <v>9</v>
      </c>
      <c r="E29" s="44"/>
      <c r="F29" s="48" t="s">
        <v>10</v>
      </c>
      <c r="G29" s="44"/>
      <c r="H29" s="48" t="s">
        <v>11</v>
      </c>
      <c r="I29" s="44"/>
      <c r="J29" s="48" t="s">
        <v>14</v>
      </c>
      <c r="K29" s="44"/>
      <c r="L29" s="43" t="s">
        <v>15</v>
      </c>
      <c r="M29" s="44"/>
    </row>
    <row r="30" spans="1:13" x14ac:dyDescent="0.25">
      <c r="A30" s="6"/>
      <c r="B30" s="45" t="s">
        <v>7</v>
      </c>
      <c r="C30" s="46"/>
      <c r="D30" s="45" t="s">
        <v>8</v>
      </c>
      <c r="E30" s="46"/>
      <c r="F30" s="1"/>
      <c r="G30" s="8"/>
      <c r="H30" s="45" t="s">
        <v>12</v>
      </c>
      <c r="I30" s="46"/>
      <c r="J30" s="1"/>
      <c r="K30" s="8"/>
      <c r="L30" s="47" t="s">
        <v>16</v>
      </c>
      <c r="M30" s="46"/>
    </row>
    <row r="31" spans="1:13" ht="15.75" thickBot="1" x14ac:dyDescent="0.3">
      <c r="A31" s="7"/>
      <c r="B31" s="2"/>
      <c r="C31" s="4"/>
      <c r="D31" s="2"/>
      <c r="E31" s="4"/>
      <c r="F31" s="2"/>
      <c r="G31" s="4"/>
      <c r="H31" s="2" t="s">
        <v>13</v>
      </c>
      <c r="I31" s="4"/>
      <c r="J31" s="2"/>
      <c r="K31" s="4"/>
      <c r="L31" s="3"/>
      <c r="M31" s="4"/>
    </row>
    <row r="32" spans="1:13" x14ac:dyDescent="0.25">
      <c r="A32" s="5"/>
      <c r="B32" s="5" t="s">
        <v>17</v>
      </c>
      <c r="C32" s="5" t="s">
        <v>19</v>
      </c>
      <c r="D32" s="5" t="s">
        <v>17</v>
      </c>
      <c r="E32" s="5" t="s">
        <v>19</v>
      </c>
      <c r="F32" s="5" t="s">
        <v>17</v>
      </c>
      <c r="G32" s="5" t="s">
        <v>19</v>
      </c>
      <c r="H32" s="5" t="s">
        <v>17</v>
      </c>
      <c r="I32" s="5" t="s">
        <v>19</v>
      </c>
      <c r="J32" s="5" t="s">
        <v>17</v>
      </c>
      <c r="K32" s="5" t="s">
        <v>19</v>
      </c>
      <c r="L32" s="5" t="s">
        <v>20</v>
      </c>
      <c r="M32" s="5" t="s">
        <v>22</v>
      </c>
    </row>
    <row r="33" spans="1:13" x14ac:dyDescent="0.25">
      <c r="A33" s="6"/>
      <c r="B33" s="6" t="s">
        <v>18</v>
      </c>
      <c r="C33" s="6" t="s">
        <v>18</v>
      </c>
      <c r="D33" s="6" t="s">
        <v>18</v>
      </c>
      <c r="E33" s="6" t="s">
        <v>18</v>
      </c>
      <c r="F33" s="6" t="s">
        <v>18</v>
      </c>
      <c r="G33" s="6" t="s">
        <v>18</v>
      </c>
      <c r="H33" s="6" t="s">
        <v>18</v>
      </c>
      <c r="I33" s="6" t="s">
        <v>18</v>
      </c>
      <c r="J33" s="6" t="s">
        <v>18</v>
      </c>
      <c r="K33" s="6" t="s">
        <v>18</v>
      </c>
      <c r="L33" s="6" t="s">
        <v>21</v>
      </c>
      <c r="M33" s="6"/>
    </row>
    <row r="34" spans="1:13" x14ac:dyDescent="0.25">
      <c r="A34" s="9" t="s">
        <v>23</v>
      </c>
      <c r="B34" s="9">
        <v>15</v>
      </c>
      <c r="C34" s="9">
        <v>8</v>
      </c>
      <c r="D34" s="9">
        <v>600</v>
      </c>
      <c r="E34" s="9">
        <v>1500</v>
      </c>
      <c r="F34" s="9"/>
      <c r="G34" s="9">
        <v>500</v>
      </c>
      <c r="H34" s="10">
        <v>0.37</v>
      </c>
      <c r="I34" s="10">
        <v>1.46</v>
      </c>
      <c r="J34" s="9"/>
      <c r="K34" s="10">
        <v>0.98</v>
      </c>
      <c r="L34" s="9">
        <v>30</v>
      </c>
      <c r="M34" s="9"/>
    </row>
    <row r="35" spans="1:13" x14ac:dyDescent="0.25">
      <c r="A35" s="9" t="s">
        <v>24</v>
      </c>
      <c r="B35" s="9">
        <v>10</v>
      </c>
      <c r="C35" s="9">
        <v>6</v>
      </c>
      <c r="D35" s="9">
        <v>800</v>
      </c>
      <c r="E35" s="9">
        <v>500</v>
      </c>
      <c r="F35" s="9"/>
      <c r="G35" s="9">
        <v>130</v>
      </c>
      <c r="H35" s="10">
        <v>0.63</v>
      </c>
      <c r="I35" s="10">
        <v>0.45</v>
      </c>
      <c r="J35" s="9"/>
      <c r="K35" s="10">
        <v>0.3</v>
      </c>
      <c r="L35" s="9">
        <v>100</v>
      </c>
      <c r="M35" s="9"/>
    </row>
    <row r="36" spans="1:13" x14ac:dyDescent="0.25">
      <c r="A36" s="9" t="s">
        <v>25</v>
      </c>
      <c r="B36" s="9">
        <v>5</v>
      </c>
      <c r="C36" s="9">
        <v>4</v>
      </c>
      <c r="D36" s="9">
        <v>40</v>
      </c>
      <c r="E36" s="9">
        <v>300</v>
      </c>
      <c r="F36" s="9"/>
      <c r="G36" s="9">
        <v>25</v>
      </c>
      <c r="H36" s="10">
        <v>0.28000000000000003</v>
      </c>
      <c r="I36" s="10">
        <v>2.89</v>
      </c>
      <c r="J36" s="9"/>
      <c r="K36" s="10">
        <v>1</v>
      </c>
      <c r="L36" s="9">
        <v>150</v>
      </c>
      <c r="M36" s="9"/>
    </row>
    <row r="37" spans="1:13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x14ac:dyDescent="0.25">
      <c r="A39" s="9" t="s">
        <v>27</v>
      </c>
      <c r="B39" s="9">
        <f>SUM(B34:B38)</f>
        <v>30</v>
      </c>
      <c r="C39" s="9">
        <f>SUM(C34:C37)</f>
        <v>18</v>
      </c>
      <c r="D39" s="9">
        <f>SUM(D34:D38)</f>
        <v>1440</v>
      </c>
      <c r="E39" s="9">
        <f>SUM(E34:E38)</f>
        <v>2300</v>
      </c>
      <c r="F39" s="9"/>
      <c r="G39" s="9">
        <f>SUM(G34:G38)</f>
        <v>655</v>
      </c>
      <c r="H39" s="9"/>
      <c r="I39" s="9"/>
      <c r="J39" s="9"/>
      <c r="K39" s="9"/>
      <c r="L39" s="9">
        <v>280.3</v>
      </c>
      <c r="M39" s="9">
        <v>0</v>
      </c>
    </row>
    <row r="41" spans="1:13" x14ac:dyDescent="0.25">
      <c r="G41" t="s">
        <v>33</v>
      </c>
    </row>
    <row r="42" spans="1:13" x14ac:dyDescent="0.25">
      <c r="G42" t="s">
        <v>34</v>
      </c>
    </row>
    <row r="43" spans="1:13" x14ac:dyDescent="0.25">
      <c r="G43" t="s">
        <v>33</v>
      </c>
    </row>
    <row r="44" spans="1:13" x14ac:dyDescent="0.25">
      <c r="G44" t="s">
        <v>34</v>
      </c>
    </row>
    <row r="45" spans="1:13" x14ac:dyDescent="0.25">
      <c r="I45" t="s">
        <v>0</v>
      </c>
    </row>
    <row r="46" spans="1:13" x14ac:dyDescent="0.25">
      <c r="I46" t="s">
        <v>1</v>
      </c>
    </row>
    <row r="47" spans="1:13" x14ac:dyDescent="0.25">
      <c r="I47" t="s">
        <v>2</v>
      </c>
    </row>
    <row r="49" spans="1:13" x14ac:dyDescent="0.25">
      <c r="C49" t="s">
        <v>3</v>
      </c>
    </row>
    <row r="50" spans="1:13" x14ac:dyDescent="0.25">
      <c r="I50" t="s">
        <v>73</v>
      </c>
    </row>
    <row r="51" spans="1:13" ht="15.75" thickBot="1" x14ac:dyDescent="0.3"/>
    <row r="52" spans="1:13" x14ac:dyDescent="0.25">
      <c r="A52" s="5" t="s">
        <v>5</v>
      </c>
      <c r="B52" s="48" t="s">
        <v>6</v>
      </c>
      <c r="C52" s="44"/>
      <c r="D52" s="48" t="s">
        <v>9</v>
      </c>
      <c r="E52" s="44"/>
      <c r="F52" s="48" t="s">
        <v>10</v>
      </c>
      <c r="G52" s="44"/>
      <c r="H52" s="48" t="s">
        <v>11</v>
      </c>
      <c r="I52" s="44"/>
      <c r="J52" s="48" t="s">
        <v>14</v>
      </c>
      <c r="K52" s="44"/>
      <c r="L52" s="43" t="s">
        <v>15</v>
      </c>
      <c r="M52" s="44"/>
    </row>
    <row r="53" spans="1:13" x14ac:dyDescent="0.25">
      <c r="A53" s="6"/>
      <c r="B53" s="45" t="s">
        <v>7</v>
      </c>
      <c r="C53" s="46"/>
      <c r="D53" s="45" t="s">
        <v>8</v>
      </c>
      <c r="E53" s="46"/>
      <c r="F53" s="1"/>
      <c r="G53" s="8"/>
      <c r="H53" s="45" t="s">
        <v>12</v>
      </c>
      <c r="I53" s="46"/>
      <c r="J53" s="1"/>
      <c r="K53" s="8"/>
      <c r="L53" s="47" t="s">
        <v>16</v>
      </c>
      <c r="M53" s="46"/>
    </row>
    <row r="54" spans="1:13" ht="15.75" thickBot="1" x14ac:dyDescent="0.3">
      <c r="A54" s="7"/>
      <c r="B54" s="2"/>
      <c r="C54" s="4"/>
      <c r="D54" s="2"/>
      <c r="E54" s="4"/>
      <c r="F54" s="2"/>
      <c r="G54" s="4"/>
      <c r="H54" s="2" t="s">
        <v>13</v>
      </c>
      <c r="I54" s="4"/>
      <c r="J54" s="2"/>
      <c r="K54" s="4"/>
      <c r="L54" s="3"/>
      <c r="M54" s="4"/>
    </row>
    <row r="55" spans="1:13" x14ac:dyDescent="0.25">
      <c r="A55" s="5"/>
      <c r="B55" s="5" t="s">
        <v>17</v>
      </c>
      <c r="C55" s="5" t="s">
        <v>19</v>
      </c>
      <c r="D55" s="5" t="s">
        <v>17</v>
      </c>
      <c r="E55" s="5" t="s">
        <v>19</v>
      </c>
      <c r="F55" s="5" t="s">
        <v>17</v>
      </c>
      <c r="G55" s="5" t="s">
        <v>19</v>
      </c>
      <c r="H55" s="5" t="s">
        <v>17</v>
      </c>
      <c r="I55" s="5" t="s">
        <v>19</v>
      </c>
      <c r="J55" s="5" t="s">
        <v>17</v>
      </c>
      <c r="K55" s="5" t="s">
        <v>19</v>
      </c>
      <c r="L55" s="5" t="s">
        <v>20</v>
      </c>
      <c r="M55" s="5" t="s">
        <v>22</v>
      </c>
    </row>
    <row r="56" spans="1:13" x14ac:dyDescent="0.25">
      <c r="A56" s="6"/>
      <c r="B56" s="6" t="s">
        <v>18</v>
      </c>
      <c r="C56" s="6" t="s">
        <v>18</v>
      </c>
      <c r="D56" s="6" t="s">
        <v>18</v>
      </c>
      <c r="E56" s="6" t="s">
        <v>18</v>
      </c>
      <c r="F56" s="6" t="s">
        <v>18</v>
      </c>
      <c r="G56" s="6" t="s">
        <v>18</v>
      </c>
      <c r="H56" s="6" t="s">
        <v>18</v>
      </c>
      <c r="I56" s="6" t="s">
        <v>18</v>
      </c>
      <c r="J56" s="6" t="s">
        <v>18</v>
      </c>
      <c r="K56" s="6" t="s">
        <v>18</v>
      </c>
      <c r="L56" s="6" t="s">
        <v>21</v>
      </c>
      <c r="M56" s="6"/>
    </row>
    <row r="57" spans="1:13" x14ac:dyDescent="0.25">
      <c r="A57" s="9" t="s">
        <v>23</v>
      </c>
      <c r="B57" s="9">
        <v>8</v>
      </c>
      <c r="C57" s="9">
        <v>12</v>
      </c>
      <c r="D57" s="9">
        <v>500</v>
      </c>
      <c r="E57" s="9">
        <v>1431</v>
      </c>
      <c r="F57" s="9">
        <v>0</v>
      </c>
      <c r="G57" s="9">
        <v>547</v>
      </c>
      <c r="H57" s="10">
        <v>0.28000000000000003</v>
      </c>
      <c r="I57" s="10">
        <v>0.81</v>
      </c>
      <c r="J57" s="10">
        <v>0.46</v>
      </c>
      <c r="K57" s="10">
        <v>1</v>
      </c>
      <c r="L57" s="9" t="s">
        <v>32</v>
      </c>
      <c r="M57" s="9">
        <v>50</v>
      </c>
    </row>
    <row r="58" spans="1:13" x14ac:dyDescent="0.25">
      <c r="A58" s="9" t="s">
        <v>24</v>
      </c>
      <c r="B58" s="9">
        <v>8</v>
      </c>
      <c r="C58" s="9">
        <v>3</v>
      </c>
      <c r="D58" s="9">
        <v>400</v>
      </c>
      <c r="E58" s="9">
        <v>371</v>
      </c>
      <c r="F58" s="9">
        <v>0</v>
      </c>
      <c r="G58" s="9">
        <v>132</v>
      </c>
      <c r="H58" s="10">
        <v>0.4</v>
      </c>
      <c r="I58" s="10">
        <v>0.2</v>
      </c>
      <c r="J58" s="10">
        <v>0.39</v>
      </c>
      <c r="K58" s="10">
        <v>0.52</v>
      </c>
      <c r="L58" s="9" t="s">
        <v>32</v>
      </c>
      <c r="M58" s="9">
        <v>40</v>
      </c>
    </row>
    <row r="59" spans="1:13" x14ac:dyDescent="0.25">
      <c r="A59" s="9" t="s">
        <v>25</v>
      </c>
      <c r="B59" s="9">
        <v>5</v>
      </c>
      <c r="C59" s="9">
        <v>6</v>
      </c>
      <c r="D59" s="9">
        <v>20</v>
      </c>
      <c r="E59" s="9">
        <v>82</v>
      </c>
      <c r="F59" s="9">
        <v>0</v>
      </c>
      <c r="G59" s="9">
        <v>12</v>
      </c>
      <c r="H59" s="10">
        <v>0.22</v>
      </c>
      <c r="I59" s="10">
        <v>0.91</v>
      </c>
      <c r="J59" s="9">
        <v>0</v>
      </c>
      <c r="K59" s="10">
        <v>1</v>
      </c>
      <c r="L59" s="9" t="s">
        <v>32</v>
      </c>
      <c r="M59" s="9">
        <v>2</v>
      </c>
    </row>
    <row r="60" spans="1:13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x14ac:dyDescent="0.25">
      <c r="A62" s="9" t="s">
        <v>27</v>
      </c>
      <c r="B62" s="9">
        <f>SUM(B57:B61)</f>
        <v>21</v>
      </c>
      <c r="C62" s="9">
        <f>SUM(C57:C61)</f>
        <v>21</v>
      </c>
      <c r="D62" s="9">
        <f>SUM(D57:D61)</f>
        <v>920</v>
      </c>
      <c r="E62" s="9">
        <f>SUM(E57:E61)</f>
        <v>1884</v>
      </c>
      <c r="F62" s="9">
        <f>SUM(F57:F59)</f>
        <v>0</v>
      </c>
      <c r="G62" s="9">
        <f>SUM(G57:G60)</f>
        <v>691</v>
      </c>
      <c r="H62" s="9"/>
      <c r="I62" s="9"/>
      <c r="J62" s="9"/>
      <c r="K62" s="9"/>
      <c r="L62" s="9" t="s">
        <v>32</v>
      </c>
      <c r="M62" s="9">
        <f>SUM(M57:M60)</f>
        <v>92</v>
      </c>
    </row>
    <row r="64" spans="1:13" x14ac:dyDescent="0.25">
      <c r="G64" t="s">
        <v>33</v>
      </c>
    </row>
    <row r="65" spans="1:13" x14ac:dyDescent="0.25">
      <c r="G65" t="s">
        <v>34</v>
      </c>
    </row>
    <row r="68" spans="1:13" x14ac:dyDescent="0.25">
      <c r="I68" t="s">
        <v>0</v>
      </c>
    </row>
    <row r="69" spans="1:13" x14ac:dyDescent="0.25">
      <c r="I69" t="s">
        <v>1</v>
      </c>
    </row>
    <row r="70" spans="1:13" x14ac:dyDescent="0.25">
      <c r="I70" t="s">
        <v>2</v>
      </c>
    </row>
    <row r="72" spans="1:13" x14ac:dyDescent="0.25">
      <c r="C72" t="s">
        <v>3</v>
      </c>
    </row>
    <row r="73" spans="1:13" x14ac:dyDescent="0.25">
      <c r="I73" t="s">
        <v>87</v>
      </c>
    </row>
    <row r="74" spans="1:13" ht="15.75" thickBot="1" x14ac:dyDescent="0.3"/>
    <row r="75" spans="1:13" x14ac:dyDescent="0.25">
      <c r="A75" s="5" t="s">
        <v>5</v>
      </c>
      <c r="B75" s="48" t="s">
        <v>6</v>
      </c>
      <c r="C75" s="44"/>
      <c r="D75" s="48" t="s">
        <v>9</v>
      </c>
      <c r="E75" s="44"/>
      <c r="F75" s="48" t="s">
        <v>10</v>
      </c>
      <c r="G75" s="44"/>
      <c r="H75" s="48" t="s">
        <v>11</v>
      </c>
      <c r="I75" s="44"/>
      <c r="J75" s="48" t="s">
        <v>14</v>
      </c>
      <c r="K75" s="44"/>
      <c r="L75" s="43" t="s">
        <v>15</v>
      </c>
      <c r="M75" s="44"/>
    </row>
    <row r="76" spans="1:13" x14ac:dyDescent="0.25">
      <c r="A76" s="6"/>
      <c r="B76" s="45" t="s">
        <v>7</v>
      </c>
      <c r="C76" s="46"/>
      <c r="D76" s="45" t="s">
        <v>8</v>
      </c>
      <c r="E76" s="46"/>
      <c r="F76" s="1"/>
      <c r="G76" s="8"/>
      <c r="H76" s="45" t="s">
        <v>12</v>
      </c>
      <c r="I76" s="46"/>
      <c r="J76" s="1"/>
      <c r="K76" s="8"/>
      <c r="L76" s="47" t="s">
        <v>16</v>
      </c>
      <c r="M76" s="46"/>
    </row>
    <row r="77" spans="1:13" ht="15.75" thickBot="1" x14ac:dyDescent="0.3">
      <c r="A77" s="7"/>
      <c r="B77" s="2"/>
      <c r="C77" s="4"/>
      <c r="D77" s="2"/>
      <c r="E77" s="4"/>
      <c r="F77" s="2"/>
      <c r="G77" s="4"/>
      <c r="H77" s="2" t="s">
        <v>13</v>
      </c>
      <c r="I77" s="4"/>
      <c r="J77" s="2"/>
      <c r="K77" s="4"/>
      <c r="L77" s="3"/>
      <c r="M77" s="4"/>
    </row>
    <row r="78" spans="1:13" x14ac:dyDescent="0.25">
      <c r="A78" s="5"/>
      <c r="B78" s="5" t="s">
        <v>17</v>
      </c>
      <c r="C78" s="5" t="s">
        <v>19</v>
      </c>
      <c r="D78" s="5" t="s">
        <v>17</v>
      </c>
      <c r="E78" s="5" t="s">
        <v>19</v>
      </c>
      <c r="F78" s="5" t="s">
        <v>17</v>
      </c>
      <c r="G78" s="5" t="s">
        <v>19</v>
      </c>
      <c r="H78" s="5" t="s">
        <v>17</v>
      </c>
      <c r="I78" s="5" t="s">
        <v>19</v>
      </c>
      <c r="J78" s="5" t="s">
        <v>17</v>
      </c>
      <c r="K78" s="5" t="s">
        <v>19</v>
      </c>
      <c r="L78" s="5" t="s">
        <v>20</v>
      </c>
      <c r="M78" s="5" t="s">
        <v>22</v>
      </c>
    </row>
    <row r="79" spans="1:13" x14ac:dyDescent="0.25">
      <c r="A79" s="6"/>
      <c r="B79" s="6" t="s">
        <v>18</v>
      </c>
      <c r="C79" s="6" t="s">
        <v>18</v>
      </c>
      <c r="D79" s="6" t="s">
        <v>18</v>
      </c>
      <c r="E79" s="6" t="s">
        <v>18</v>
      </c>
      <c r="F79" s="6" t="s">
        <v>18</v>
      </c>
      <c r="G79" s="6" t="s">
        <v>18</v>
      </c>
      <c r="H79" s="6" t="s">
        <v>18</v>
      </c>
      <c r="I79" s="6" t="s">
        <v>18</v>
      </c>
      <c r="J79" s="6" t="s">
        <v>18</v>
      </c>
      <c r="K79" s="6" t="s">
        <v>18</v>
      </c>
      <c r="L79" s="6" t="s">
        <v>21</v>
      </c>
      <c r="M79" s="6"/>
    </row>
    <row r="80" spans="1:13" x14ac:dyDescent="0.25">
      <c r="A80" s="9" t="s">
        <v>23</v>
      </c>
      <c r="B80" s="9">
        <v>9</v>
      </c>
      <c r="C80" s="9">
        <v>12</v>
      </c>
      <c r="D80" s="9">
        <v>500</v>
      </c>
      <c r="E80" s="9">
        <v>1305</v>
      </c>
      <c r="F80" s="9">
        <v>130</v>
      </c>
      <c r="G80" s="9">
        <v>420</v>
      </c>
      <c r="H80" s="10">
        <v>0.3</v>
      </c>
      <c r="I80" s="10">
        <v>0.78</v>
      </c>
      <c r="J80" s="10">
        <v>0.31</v>
      </c>
      <c r="K80" s="10">
        <v>1</v>
      </c>
      <c r="L80" s="9" t="s">
        <v>32</v>
      </c>
      <c r="M80" s="9">
        <v>50</v>
      </c>
    </row>
    <row r="81" spans="1:13" x14ac:dyDescent="0.25">
      <c r="A81" s="9" t="s">
        <v>24</v>
      </c>
      <c r="B81" s="9">
        <v>8</v>
      </c>
      <c r="C81" s="9">
        <v>7</v>
      </c>
      <c r="D81" s="9">
        <v>500</v>
      </c>
      <c r="E81" s="9">
        <v>200</v>
      </c>
      <c r="F81" s="9">
        <v>110</v>
      </c>
      <c r="G81" s="9">
        <v>135</v>
      </c>
      <c r="H81" s="10">
        <v>0.51</v>
      </c>
      <c r="I81" s="10">
        <v>0.2</v>
      </c>
      <c r="J81" s="10">
        <v>0.53</v>
      </c>
      <c r="K81" s="10">
        <v>0.65</v>
      </c>
      <c r="L81" s="9" t="s">
        <v>32</v>
      </c>
      <c r="M81" s="9">
        <v>50</v>
      </c>
    </row>
    <row r="82" spans="1:13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x14ac:dyDescent="0.25">
      <c r="A84" s="9" t="s">
        <v>27</v>
      </c>
      <c r="B84" s="9">
        <f>SUM(B80:B83)</f>
        <v>17</v>
      </c>
      <c r="C84" s="9">
        <f>SUM(C80:C83)</f>
        <v>19</v>
      </c>
      <c r="D84" s="9">
        <f>SUM(D80:D83)</f>
        <v>1000</v>
      </c>
      <c r="E84" s="9">
        <f>SUM(E80:E83)</f>
        <v>1505</v>
      </c>
      <c r="F84" s="9">
        <f>SUM(F80:F81)</f>
        <v>240</v>
      </c>
      <c r="G84" s="9">
        <f>SUM(G80:G82)</f>
        <v>555</v>
      </c>
      <c r="H84" s="9"/>
      <c r="I84" s="9"/>
      <c r="J84" s="9"/>
      <c r="K84" s="9"/>
      <c r="L84" s="9">
        <v>0</v>
      </c>
      <c r="M84" s="9">
        <f>SUM(M80:M82)</f>
        <v>100</v>
      </c>
    </row>
    <row r="86" spans="1:13" x14ac:dyDescent="0.25">
      <c r="G86" t="s">
        <v>33</v>
      </c>
    </row>
    <row r="87" spans="1:13" x14ac:dyDescent="0.25">
      <c r="G87" t="s">
        <v>34</v>
      </c>
    </row>
  </sheetData>
  <mergeCells count="40">
    <mergeCell ref="B8:C8"/>
    <mergeCell ref="B9:C9"/>
    <mergeCell ref="D8:E8"/>
    <mergeCell ref="D9:E9"/>
    <mergeCell ref="F8:G8"/>
    <mergeCell ref="H8:I8"/>
    <mergeCell ref="H9:I9"/>
    <mergeCell ref="J8:K8"/>
    <mergeCell ref="L8:M8"/>
    <mergeCell ref="L9:M9"/>
    <mergeCell ref="L29:M29"/>
    <mergeCell ref="B30:C30"/>
    <mergeCell ref="D30:E30"/>
    <mergeCell ref="H30:I30"/>
    <mergeCell ref="L30:M30"/>
    <mergeCell ref="B29:C29"/>
    <mergeCell ref="D29:E29"/>
    <mergeCell ref="F29:G29"/>
    <mergeCell ref="H29:I29"/>
    <mergeCell ref="J29:K29"/>
    <mergeCell ref="L52:M52"/>
    <mergeCell ref="B53:C53"/>
    <mergeCell ref="D53:E53"/>
    <mergeCell ref="H53:I53"/>
    <mergeCell ref="L53:M53"/>
    <mergeCell ref="B52:C52"/>
    <mergeCell ref="D52:E52"/>
    <mergeCell ref="F52:G52"/>
    <mergeCell ref="H52:I52"/>
    <mergeCell ref="J52:K52"/>
    <mergeCell ref="L75:M75"/>
    <mergeCell ref="B76:C76"/>
    <mergeCell ref="D76:E76"/>
    <mergeCell ref="H76:I76"/>
    <mergeCell ref="L76:M76"/>
    <mergeCell ref="B75:C75"/>
    <mergeCell ref="D75:E75"/>
    <mergeCell ref="F75:G75"/>
    <mergeCell ref="H75:I75"/>
    <mergeCell ref="J75:K75"/>
  </mergeCells>
  <pageMargins left="0.7" right="0.7" top="0.75" bottom="0.75" header="0.3" footer="0.3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view="pageBreakPreview" topLeftCell="B22" zoomScaleNormal="100" zoomScaleSheetLayoutView="100" workbookViewId="0">
      <selection activeCell="L39" sqref="L39"/>
    </sheetView>
  </sheetViews>
  <sheetFormatPr defaultRowHeight="15" x14ac:dyDescent="0.25"/>
  <cols>
    <col min="1" max="1" width="13.42578125" customWidth="1"/>
    <col min="2" max="2" width="13.140625" customWidth="1"/>
    <col min="3" max="3" width="13.7109375" customWidth="1"/>
    <col min="4" max="4" width="13.140625" customWidth="1"/>
    <col min="5" max="5" width="12.85546875" customWidth="1"/>
    <col min="6" max="6" width="14.140625" customWidth="1"/>
    <col min="7" max="7" width="13.140625" customWidth="1"/>
    <col min="8" max="8" width="14" customWidth="1"/>
    <col min="9" max="9" width="14.28515625" customWidth="1"/>
    <col min="10" max="10" width="14.140625" customWidth="1"/>
    <col min="11" max="11" width="13.140625" customWidth="1"/>
    <col min="12" max="12" width="16" customWidth="1"/>
    <col min="13" max="13" width="7.42578125" customWidth="1"/>
  </cols>
  <sheetData>
    <row r="1" spans="1:13" x14ac:dyDescent="0.25">
      <c r="I1" t="s">
        <v>0</v>
      </c>
    </row>
    <row r="2" spans="1:13" x14ac:dyDescent="0.25">
      <c r="I2" t="s">
        <v>1</v>
      </c>
    </row>
    <row r="3" spans="1:13" x14ac:dyDescent="0.25">
      <c r="I3" t="s">
        <v>2</v>
      </c>
    </row>
    <row r="5" spans="1:13" x14ac:dyDescent="0.25">
      <c r="C5" t="s">
        <v>3</v>
      </c>
    </row>
    <row r="6" spans="1:13" x14ac:dyDescent="0.25">
      <c r="I6" t="s">
        <v>70</v>
      </c>
    </row>
    <row r="7" spans="1:13" ht="15.75" thickBot="1" x14ac:dyDescent="0.3"/>
    <row r="8" spans="1:13" x14ac:dyDescent="0.25">
      <c r="A8" s="5" t="s">
        <v>5</v>
      </c>
      <c r="B8" s="48" t="s">
        <v>6</v>
      </c>
      <c r="C8" s="44"/>
      <c r="D8" s="48" t="s">
        <v>9</v>
      </c>
      <c r="E8" s="44"/>
      <c r="F8" s="48" t="s">
        <v>10</v>
      </c>
      <c r="G8" s="44"/>
      <c r="H8" s="48" t="s">
        <v>11</v>
      </c>
      <c r="I8" s="44"/>
      <c r="J8" s="48" t="s">
        <v>14</v>
      </c>
      <c r="K8" s="44"/>
      <c r="L8" s="43" t="s">
        <v>15</v>
      </c>
      <c r="M8" s="44"/>
    </row>
    <row r="9" spans="1:13" x14ac:dyDescent="0.25">
      <c r="A9" s="6"/>
      <c r="B9" s="45" t="s">
        <v>7</v>
      </c>
      <c r="C9" s="46"/>
      <c r="D9" s="45" t="s">
        <v>8</v>
      </c>
      <c r="E9" s="46"/>
      <c r="F9" s="1"/>
      <c r="G9" s="8"/>
      <c r="H9" s="45" t="s">
        <v>12</v>
      </c>
      <c r="I9" s="46"/>
      <c r="J9" s="1"/>
      <c r="K9" s="8"/>
      <c r="L9" s="47" t="s">
        <v>16</v>
      </c>
      <c r="M9" s="46"/>
    </row>
    <row r="10" spans="1:13" ht="15.75" thickBot="1" x14ac:dyDescent="0.3">
      <c r="A10" s="7"/>
      <c r="B10" s="2"/>
      <c r="C10" s="4"/>
      <c r="D10" s="2"/>
      <c r="E10" s="4"/>
      <c r="F10" s="2"/>
      <c r="G10" s="4"/>
      <c r="H10" s="2" t="s">
        <v>13</v>
      </c>
      <c r="I10" s="4"/>
      <c r="J10" s="2"/>
      <c r="K10" s="4"/>
      <c r="L10" s="3"/>
      <c r="M10" s="4"/>
    </row>
    <row r="11" spans="1:13" x14ac:dyDescent="0.25">
      <c r="A11" s="5"/>
      <c r="B11" s="5" t="s">
        <v>17</v>
      </c>
      <c r="C11" s="5" t="s">
        <v>19</v>
      </c>
      <c r="D11" s="5" t="s">
        <v>17</v>
      </c>
      <c r="E11" s="5" t="s">
        <v>19</v>
      </c>
      <c r="F11" s="5" t="s">
        <v>17</v>
      </c>
      <c r="G11" s="5" t="s">
        <v>19</v>
      </c>
      <c r="H11" s="5" t="s">
        <v>17</v>
      </c>
      <c r="I11" s="5" t="s">
        <v>19</v>
      </c>
      <c r="J11" s="5" t="s">
        <v>17</v>
      </c>
      <c r="K11" s="5" t="s">
        <v>19</v>
      </c>
      <c r="L11" s="5" t="s">
        <v>20</v>
      </c>
      <c r="M11" s="5" t="s">
        <v>22</v>
      </c>
    </row>
    <row r="12" spans="1:13" x14ac:dyDescent="0.25">
      <c r="A12" s="6"/>
      <c r="B12" s="6" t="s">
        <v>18</v>
      </c>
      <c r="C12" s="6" t="s">
        <v>18</v>
      </c>
      <c r="D12" s="6" t="s">
        <v>18</v>
      </c>
      <c r="E12" s="6" t="s">
        <v>18</v>
      </c>
      <c r="F12" s="6" t="s">
        <v>18</v>
      </c>
      <c r="G12" s="6" t="s">
        <v>18</v>
      </c>
      <c r="H12" s="6" t="s">
        <v>18</v>
      </c>
      <c r="I12" s="6" t="s">
        <v>18</v>
      </c>
      <c r="J12" s="6" t="s">
        <v>18</v>
      </c>
      <c r="K12" s="6" t="s">
        <v>18</v>
      </c>
      <c r="L12" s="6" t="s">
        <v>21</v>
      </c>
      <c r="M12" s="6"/>
    </row>
    <row r="13" spans="1:13" x14ac:dyDescent="0.25">
      <c r="A13" s="9" t="s">
        <v>23</v>
      </c>
      <c r="B13" s="9">
        <v>8</v>
      </c>
      <c r="C13" s="9">
        <v>8</v>
      </c>
      <c r="D13" s="9">
        <v>200</v>
      </c>
      <c r="E13" s="9">
        <v>400</v>
      </c>
      <c r="F13" s="9"/>
      <c r="G13" s="9">
        <v>200</v>
      </c>
      <c r="H13" s="10">
        <v>0.11</v>
      </c>
      <c r="I13" s="10">
        <v>0.22</v>
      </c>
      <c r="J13" s="9"/>
      <c r="K13" s="10">
        <v>0.47</v>
      </c>
      <c r="L13" s="9"/>
      <c r="M13" s="9">
        <v>10</v>
      </c>
    </row>
    <row r="14" spans="1:13" x14ac:dyDescent="0.25">
      <c r="A14" s="9" t="s">
        <v>24</v>
      </c>
      <c r="B14" s="9">
        <v>8</v>
      </c>
      <c r="C14" s="9">
        <v>6</v>
      </c>
      <c r="D14" s="9">
        <v>192</v>
      </c>
      <c r="E14" s="9">
        <v>200</v>
      </c>
      <c r="F14" s="9"/>
      <c r="G14" s="9">
        <v>100</v>
      </c>
      <c r="H14" s="10">
        <v>0.18</v>
      </c>
      <c r="I14" s="10">
        <v>0.19</v>
      </c>
      <c r="J14" s="9"/>
      <c r="K14" s="10">
        <v>0.41</v>
      </c>
      <c r="L14" s="9"/>
      <c r="M14" s="9">
        <v>9.6</v>
      </c>
    </row>
    <row r="15" spans="1:13" x14ac:dyDescent="0.25">
      <c r="A15" s="9" t="s">
        <v>25</v>
      </c>
      <c r="B15" s="9">
        <v>0</v>
      </c>
      <c r="C15" s="9">
        <v>0</v>
      </c>
      <c r="D15" s="9">
        <v>0</v>
      </c>
      <c r="E15" s="9">
        <v>0</v>
      </c>
      <c r="F15" s="9"/>
      <c r="G15" s="9">
        <v>0</v>
      </c>
      <c r="H15" s="10">
        <v>0</v>
      </c>
      <c r="I15" s="10" t="s">
        <v>32</v>
      </c>
      <c r="J15" s="9"/>
      <c r="K15" s="10" t="s">
        <v>32</v>
      </c>
      <c r="L15" s="9"/>
      <c r="M15" s="9">
        <v>0</v>
      </c>
    </row>
    <row r="16" spans="1:13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 t="s">
        <v>32</v>
      </c>
      <c r="M16" s="9"/>
    </row>
    <row r="17" spans="1:13" x14ac:dyDescent="0.25">
      <c r="A17" s="9" t="s">
        <v>27</v>
      </c>
      <c r="B17" s="9">
        <f>SUM(B13:B16)</f>
        <v>16</v>
      </c>
      <c r="C17" s="9">
        <f>SUM(C13:C15)</f>
        <v>14</v>
      </c>
      <c r="D17" s="9">
        <f>SUM(D13:D15)</f>
        <v>392</v>
      </c>
      <c r="E17" s="9">
        <f>SUM(E13:E15)</f>
        <v>600</v>
      </c>
      <c r="F17" s="9">
        <v>0</v>
      </c>
      <c r="G17" s="9">
        <f>SUM(G13:G15)</f>
        <v>300</v>
      </c>
      <c r="H17" s="9"/>
      <c r="I17" s="9"/>
      <c r="J17" s="9"/>
      <c r="K17" s="9"/>
      <c r="L17" s="9">
        <v>6.7</v>
      </c>
      <c r="M17" s="9">
        <f>SUM(M13:M15)</f>
        <v>19.600000000000001</v>
      </c>
    </row>
    <row r="20" spans="1:13" x14ac:dyDescent="0.25">
      <c r="G20" t="s">
        <v>33</v>
      </c>
    </row>
    <row r="21" spans="1:13" x14ac:dyDescent="0.25">
      <c r="G21" t="s">
        <v>34</v>
      </c>
    </row>
    <row r="23" spans="1:13" x14ac:dyDescent="0.25">
      <c r="I23" t="s">
        <v>0</v>
      </c>
    </row>
    <row r="24" spans="1:13" x14ac:dyDescent="0.25">
      <c r="I24" t="s">
        <v>1</v>
      </c>
    </row>
    <row r="25" spans="1:13" x14ac:dyDescent="0.25">
      <c r="I25" t="s">
        <v>2</v>
      </c>
    </row>
    <row r="27" spans="1:13" x14ac:dyDescent="0.25">
      <c r="C27" t="s">
        <v>3</v>
      </c>
    </row>
    <row r="28" spans="1:13" x14ac:dyDescent="0.25">
      <c r="I28" t="s">
        <v>82</v>
      </c>
    </row>
    <row r="29" spans="1:13" ht="15.75" thickBot="1" x14ac:dyDescent="0.3"/>
    <row r="30" spans="1:13" x14ac:dyDescent="0.25">
      <c r="A30" s="5" t="s">
        <v>5</v>
      </c>
      <c r="B30" s="48" t="s">
        <v>6</v>
      </c>
      <c r="C30" s="44"/>
      <c r="D30" s="48" t="s">
        <v>9</v>
      </c>
      <c r="E30" s="44"/>
      <c r="F30" s="48" t="s">
        <v>10</v>
      </c>
      <c r="G30" s="44"/>
      <c r="H30" s="48" t="s">
        <v>11</v>
      </c>
      <c r="I30" s="44"/>
      <c r="J30" s="48" t="s">
        <v>14</v>
      </c>
      <c r="K30" s="44"/>
      <c r="L30" s="43" t="s">
        <v>15</v>
      </c>
      <c r="M30" s="44"/>
    </row>
    <row r="31" spans="1:13" x14ac:dyDescent="0.25">
      <c r="A31" s="6"/>
      <c r="B31" s="45" t="s">
        <v>7</v>
      </c>
      <c r="C31" s="46"/>
      <c r="D31" s="45" t="s">
        <v>8</v>
      </c>
      <c r="E31" s="46"/>
      <c r="F31" s="1"/>
      <c r="G31" s="8"/>
      <c r="H31" s="45" t="s">
        <v>12</v>
      </c>
      <c r="I31" s="46"/>
      <c r="J31" s="1"/>
      <c r="K31" s="8"/>
      <c r="L31" s="47" t="s">
        <v>16</v>
      </c>
      <c r="M31" s="46"/>
    </row>
    <row r="32" spans="1:13" ht="15.75" thickBot="1" x14ac:dyDescent="0.3">
      <c r="A32" s="7"/>
      <c r="B32" s="2"/>
      <c r="C32" s="4"/>
      <c r="D32" s="2"/>
      <c r="E32" s="4"/>
      <c r="F32" s="2"/>
      <c r="G32" s="4"/>
      <c r="H32" s="2" t="s">
        <v>13</v>
      </c>
      <c r="I32" s="4"/>
      <c r="J32" s="2"/>
      <c r="K32" s="4"/>
      <c r="L32" s="3"/>
      <c r="M32" s="4"/>
    </row>
    <row r="33" spans="1:13" x14ac:dyDescent="0.25">
      <c r="A33" s="5"/>
      <c r="B33" s="5" t="s">
        <v>17</v>
      </c>
      <c r="C33" s="5" t="s">
        <v>19</v>
      </c>
      <c r="D33" s="5" t="s">
        <v>17</v>
      </c>
      <c r="E33" s="5" t="s">
        <v>19</v>
      </c>
      <c r="F33" s="5" t="s">
        <v>17</v>
      </c>
      <c r="G33" s="5" t="s">
        <v>19</v>
      </c>
      <c r="H33" s="5" t="s">
        <v>17</v>
      </c>
      <c r="I33" s="5" t="s">
        <v>19</v>
      </c>
      <c r="J33" s="5" t="s">
        <v>17</v>
      </c>
      <c r="K33" s="5" t="s">
        <v>19</v>
      </c>
      <c r="L33" s="5" t="s">
        <v>20</v>
      </c>
      <c r="M33" s="5" t="s">
        <v>22</v>
      </c>
    </row>
    <row r="34" spans="1:13" x14ac:dyDescent="0.25">
      <c r="A34" s="6"/>
      <c r="B34" s="6" t="s">
        <v>18</v>
      </c>
      <c r="C34" s="6" t="s">
        <v>18</v>
      </c>
      <c r="D34" s="6" t="s">
        <v>18</v>
      </c>
      <c r="E34" s="6" t="s">
        <v>18</v>
      </c>
      <c r="F34" s="6" t="s">
        <v>18</v>
      </c>
      <c r="G34" s="6" t="s">
        <v>18</v>
      </c>
      <c r="H34" s="6" t="s">
        <v>18</v>
      </c>
      <c r="I34" s="6" t="s">
        <v>18</v>
      </c>
      <c r="J34" s="6" t="s">
        <v>18</v>
      </c>
      <c r="K34" s="6" t="s">
        <v>18</v>
      </c>
      <c r="L34" s="6" t="s">
        <v>21</v>
      </c>
      <c r="M34" s="6"/>
    </row>
    <row r="35" spans="1:13" x14ac:dyDescent="0.25">
      <c r="A35" s="9" t="s">
        <v>23</v>
      </c>
      <c r="B35" s="9">
        <v>0</v>
      </c>
      <c r="C35" s="9">
        <v>11</v>
      </c>
      <c r="D35" s="9">
        <v>0</v>
      </c>
      <c r="E35" s="9">
        <v>739</v>
      </c>
      <c r="F35" s="9"/>
      <c r="G35" s="9">
        <v>182</v>
      </c>
      <c r="H35" s="10">
        <v>0</v>
      </c>
      <c r="I35" s="10">
        <v>0.42</v>
      </c>
      <c r="J35" s="9"/>
      <c r="K35" s="10">
        <v>0.38</v>
      </c>
      <c r="L35" s="9"/>
      <c r="M35" s="9">
        <v>0</v>
      </c>
    </row>
    <row r="36" spans="1:13" x14ac:dyDescent="0.25">
      <c r="A36" s="9" t="s">
        <v>24</v>
      </c>
      <c r="B36" s="9">
        <v>8</v>
      </c>
      <c r="C36" s="9">
        <v>2</v>
      </c>
      <c r="D36" s="9">
        <v>200</v>
      </c>
      <c r="E36" s="9">
        <v>300</v>
      </c>
      <c r="F36" s="9"/>
      <c r="G36" s="9">
        <v>30</v>
      </c>
      <c r="H36" s="10">
        <v>0.2</v>
      </c>
      <c r="I36" s="10">
        <v>0.3</v>
      </c>
      <c r="J36" s="9"/>
      <c r="K36" s="10">
        <v>0.12</v>
      </c>
      <c r="L36" s="9"/>
      <c r="M36" s="9">
        <v>20</v>
      </c>
    </row>
    <row r="37" spans="1:13" x14ac:dyDescent="0.25">
      <c r="A37" s="9" t="s">
        <v>25</v>
      </c>
      <c r="B37" s="9">
        <v>0</v>
      </c>
      <c r="C37" s="9">
        <v>0</v>
      </c>
      <c r="D37" s="9">
        <v>0</v>
      </c>
      <c r="E37" s="9">
        <v>0</v>
      </c>
      <c r="F37" s="9"/>
      <c r="G37" s="9">
        <v>0</v>
      </c>
      <c r="H37" s="10">
        <v>0</v>
      </c>
      <c r="I37" s="10">
        <v>0</v>
      </c>
      <c r="J37" s="9"/>
      <c r="K37" s="10" t="s">
        <v>32</v>
      </c>
      <c r="L37" s="9"/>
      <c r="M37" s="9">
        <v>0</v>
      </c>
    </row>
    <row r="38" spans="1:13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 t="s">
        <v>32</v>
      </c>
      <c r="M38" s="9"/>
    </row>
    <row r="39" spans="1:13" x14ac:dyDescent="0.25">
      <c r="A39" s="9" t="s">
        <v>27</v>
      </c>
      <c r="B39" s="9">
        <f>SUM(B35:B38)</f>
        <v>8</v>
      </c>
      <c r="C39" s="9">
        <f>SUM(C35:C37)</f>
        <v>13</v>
      </c>
      <c r="D39" s="9">
        <f>SUM(D35:D37)</f>
        <v>200</v>
      </c>
      <c r="E39" s="9">
        <f>SUM(E35:E37)</f>
        <v>1039</v>
      </c>
      <c r="F39" s="9">
        <v>0</v>
      </c>
      <c r="G39" s="9">
        <f>SUM(G35:G37)</f>
        <v>212</v>
      </c>
      <c r="H39" s="9"/>
      <c r="I39" s="9"/>
      <c r="J39" s="9"/>
      <c r="K39" s="9"/>
      <c r="L39" s="9">
        <v>12.69</v>
      </c>
      <c r="M39" s="9">
        <f>SUM(M35:M37)</f>
        <v>20</v>
      </c>
    </row>
    <row r="42" spans="1:13" x14ac:dyDescent="0.25">
      <c r="G42" t="s">
        <v>33</v>
      </c>
    </row>
    <row r="43" spans="1:13" x14ac:dyDescent="0.25">
      <c r="G43" t="s">
        <v>34</v>
      </c>
    </row>
  </sheetData>
  <mergeCells count="20">
    <mergeCell ref="B9:C9"/>
    <mergeCell ref="D9:E9"/>
    <mergeCell ref="H9:I9"/>
    <mergeCell ref="L9:M9"/>
    <mergeCell ref="B8:C8"/>
    <mergeCell ref="D8:E8"/>
    <mergeCell ref="F8:G8"/>
    <mergeCell ref="H8:I8"/>
    <mergeCell ref="J8:K8"/>
    <mergeCell ref="L8:M8"/>
    <mergeCell ref="L30:M30"/>
    <mergeCell ref="B31:C31"/>
    <mergeCell ref="D31:E31"/>
    <mergeCell ref="H31:I31"/>
    <mergeCell ref="L31:M31"/>
    <mergeCell ref="B30:C30"/>
    <mergeCell ref="D30:E30"/>
    <mergeCell ref="F30:G30"/>
    <mergeCell ref="H30:I30"/>
    <mergeCell ref="J30:K30"/>
  </mergeCells>
  <pageMargins left="0.7" right="0.7" top="0.75" bottom="0.75" header="0.3" footer="0.3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view="pageBreakPreview" topLeftCell="B19" zoomScaleNormal="100" zoomScaleSheetLayoutView="100" workbookViewId="0">
      <selection activeCell="B24" sqref="A24:XFD42"/>
    </sheetView>
  </sheetViews>
  <sheetFormatPr defaultRowHeight="15" x14ac:dyDescent="0.25"/>
  <cols>
    <col min="1" max="1" width="13.42578125" customWidth="1"/>
    <col min="2" max="2" width="13.140625" customWidth="1"/>
    <col min="3" max="3" width="13.7109375" customWidth="1"/>
    <col min="4" max="4" width="13.140625" customWidth="1"/>
    <col min="5" max="5" width="12.85546875" customWidth="1"/>
    <col min="6" max="6" width="14.140625" customWidth="1"/>
    <col min="7" max="7" width="13.140625" customWidth="1"/>
    <col min="8" max="8" width="14" customWidth="1"/>
    <col min="9" max="9" width="14.28515625" customWidth="1"/>
    <col min="10" max="10" width="14.140625" customWidth="1"/>
    <col min="11" max="11" width="13.140625" customWidth="1"/>
    <col min="12" max="12" width="16" customWidth="1"/>
    <col min="13" max="13" width="7.42578125" customWidth="1"/>
  </cols>
  <sheetData>
    <row r="1" spans="1:13" x14ac:dyDescent="0.25">
      <c r="I1" t="s">
        <v>0</v>
      </c>
    </row>
    <row r="2" spans="1:13" x14ac:dyDescent="0.25">
      <c r="I2" t="s">
        <v>1</v>
      </c>
    </row>
    <row r="3" spans="1:13" x14ac:dyDescent="0.25">
      <c r="I3" t="s">
        <v>2</v>
      </c>
    </row>
    <row r="5" spans="1:13" x14ac:dyDescent="0.25">
      <c r="C5" t="s">
        <v>3</v>
      </c>
    </row>
    <row r="6" spans="1:13" x14ac:dyDescent="0.25">
      <c r="I6" t="s">
        <v>71</v>
      </c>
    </row>
    <row r="7" spans="1:13" ht="15.75" thickBot="1" x14ac:dyDescent="0.3"/>
    <row r="8" spans="1:13" x14ac:dyDescent="0.25">
      <c r="A8" s="5" t="s">
        <v>5</v>
      </c>
      <c r="B8" s="48" t="s">
        <v>6</v>
      </c>
      <c r="C8" s="44"/>
      <c r="D8" s="48" t="s">
        <v>9</v>
      </c>
      <c r="E8" s="44"/>
      <c r="F8" s="48" t="s">
        <v>10</v>
      </c>
      <c r="G8" s="44"/>
      <c r="H8" s="48" t="s">
        <v>11</v>
      </c>
      <c r="I8" s="44"/>
      <c r="J8" s="48" t="s">
        <v>14</v>
      </c>
      <c r="K8" s="44"/>
      <c r="L8" s="43" t="s">
        <v>15</v>
      </c>
      <c r="M8" s="44"/>
    </row>
    <row r="9" spans="1:13" x14ac:dyDescent="0.25">
      <c r="A9" s="6"/>
      <c r="B9" s="45" t="s">
        <v>7</v>
      </c>
      <c r="C9" s="46"/>
      <c r="D9" s="45" t="s">
        <v>8</v>
      </c>
      <c r="E9" s="46"/>
      <c r="F9" s="1"/>
      <c r="G9" s="8"/>
      <c r="H9" s="45" t="s">
        <v>12</v>
      </c>
      <c r="I9" s="46"/>
      <c r="J9" s="1"/>
      <c r="K9" s="8"/>
      <c r="L9" s="47" t="s">
        <v>16</v>
      </c>
      <c r="M9" s="46"/>
    </row>
    <row r="10" spans="1:13" ht="15.75" thickBot="1" x14ac:dyDescent="0.3">
      <c r="A10" s="7"/>
      <c r="B10" s="2"/>
      <c r="C10" s="4"/>
      <c r="D10" s="2"/>
      <c r="E10" s="4"/>
      <c r="F10" s="2"/>
      <c r="G10" s="4"/>
      <c r="H10" s="2" t="s">
        <v>13</v>
      </c>
      <c r="I10" s="4"/>
      <c r="J10" s="2"/>
      <c r="K10" s="4"/>
      <c r="L10" s="3"/>
      <c r="M10" s="4"/>
    </row>
    <row r="11" spans="1:13" x14ac:dyDescent="0.25">
      <c r="A11" s="5"/>
      <c r="B11" s="5" t="s">
        <v>17</v>
      </c>
      <c r="C11" s="5" t="s">
        <v>19</v>
      </c>
      <c r="D11" s="5" t="s">
        <v>17</v>
      </c>
      <c r="E11" s="5" t="s">
        <v>19</v>
      </c>
      <c r="F11" s="5" t="s">
        <v>17</v>
      </c>
      <c r="G11" s="5" t="s">
        <v>19</v>
      </c>
      <c r="H11" s="5" t="s">
        <v>17</v>
      </c>
      <c r="I11" s="5" t="s">
        <v>19</v>
      </c>
      <c r="J11" s="5" t="s">
        <v>17</v>
      </c>
      <c r="K11" s="5" t="s">
        <v>19</v>
      </c>
      <c r="L11" s="5" t="s">
        <v>20</v>
      </c>
      <c r="M11" s="5" t="s">
        <v>22</v>
      </c>
    </row>
    <row r="12" spans="1:13" x14ac:dyDescent="0.25">
      <c r="A12" s="6"/>
      <c r="B12" s="6" t="s">
        <v>18</v>
      </c>
      <c r="C12" s="6" t="s">
        <v>18</v>
      </c>
      <c r="D12" s="6" t="s">
        <v>18</v>
      </c>
      <c r="E12" s="6" t="s">
        <v>18</v>
      </c>
      <c r="F12" s="6" t="s">
        <v>18</v>
      </c>
      <c r="G12" s="6" t="s">
        <v>18</v>
      </c>
      <c r="H12" s="6" t="s">
        <v>18</v>
      </c>
      <c r="I12" s="6" t="s">
        <v>18</v>
      </c>
      <c r="J12" s="6" t="s">
        <v>18</v>
      </c>
      <c r="K12" s="6" t="s">
        <v>18</v>
      </c>
      <c r="L12" s="6" t="s">
        <v>21</v>
      </c>
      <c r="M12" s="6"/>
    </row>
    <row r="13" spans="1:13" x14ac:dyDescent="0.25">
      <c r="A13" s="9" t="s">
        <v>23</v>
      </c>
      <c r="B13" s="9">
        <v>12</v>
      </c>
      <c r="C13" s="9">
        <v>8</v>
      </c>
      <c r="D13" s="9">
        <v>200</v>
      </c>
      <c r="E13" s="9">
        <v>400</v>
      </c>
      <c r="F13" s="9"/>
      <c r="G13" s="9">
        <v>150</v>
      </c>
      <c r="H13" s="10">
        <v>0.11</v>
      </c>
      <c r="I13" s="10">
        <v>0.22</v>
      </c>
      <c r="J13" s="9"/>
      <c r="K13" s="10">
        <v>0.35</v>
      </c>
      <c r="L13" s="9"/>
      <c r="M13" s="9">
        <v>10</v>
      </c>
    </row>
    <row r="14" spans="1:13" x14ac:dyDescent="0.25">
      <c r="A14" s="9" t="s">
        <v>24</v>
      </c>
      <c r="B14" s="9">
        <v>8</v>
      </c>
      <c r="C14" s="9">
        <v>5</v>
      </c>
      <c r="D14" s="9">
        <v>200</v>
      </c>
      <c r="E14" s="9">
        <v>150</v>
      </c>
      <c r="F14" s="9"/>
      <c r="G14" s="9">
        <v>50</v>
      </c>
      <c r="H14" s="10">
        <v>0.19</v>
      </c>
      <c r="I14" s="10">
        <v>0.14000000000000001</v>
      </c>
      <c r="J14" s="9"/>
      <c r="K14" s="10">
        <v>0.2</v>
      </c>
      <c r="L14" s="9"/>
      <c r="M14" s="9">
        <v>10</v>
      </c>
    </row>
    <row r="15" spans="1:13" x14ac:dyDescent="0.25">
      <c r="A15" s="9" t="s">
        <v>25</v>
      </c>
      <c r="B15" s="9">
        <v>0</v>
      </c>
      <c r="C15" s="9">
        <v>0</v>
      </c>
      <c r="D15" s="9">
        <v>0</v>
      </c>
      <c r="E15" s="9">
        <v>0</v>
      </c>
      <c r="F15" s="9"/>
      <c r="G15" s="9">
        <v>0</v>
      </c>
      <c r="H15" s="10">
        <v>0</v>
      </c>
      <c r="I15" s="10">
        <v>0</v>
      </c>
      <c r="J15" s="9"/>
      <c r="K15" s="10" t="s">
        <v>32</v>
      </c>
      <c r="L15" s="9"/>
      <c r="M15" s="9">
        <v>0</v>
      </c>
    </row>
    <row r="16" spans="1:13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 t="s">
        <v>32</v>
      </c>
      <c r="M16" s="9"/>
    </row>
    <row r="17" spans="1:13" x14ac:dyDescent="0.25">
      <c r="A17" s="9" t="s">
        <v>27</v>
      </c>
      <c r="B17" s="9">
        <f>SUM(B13:B16)</f>
        <v>20</v>
      </c>
      <c r="C17" s="9">
        <f>SUM(C13:C15)</f>
        <v>13</v>
      </c>
      <c r="D17" s="9">
        <f>SUM(D13:D15)</f>
        <v>400</v>
      </c>
      <c r="E17" s="9">
        <f>SUM(E13:E15)</f>
        <v>550</v>
      </c>
      <c r="F17" s="9">
        <v>0</v>
      </c>
      <c r="G17" s="9">
        <f>SUM(G13:G15)</f>
        <v>200</v>
      </c>
      <c r="H17" s="9"/>
      <c r="I17" s="9"/>
      <c r="J17" s="9"/>
      <c r="K17" s="9"/>
      <c r="L17" s="9">
        <v>37.4</v>
      </c>
      <c r="M17" s="9">
        <f>SUM(M13:M15)</f>
        <v>20</v>
      </c>
    </row>
    <row r="20" spans="1:13" x14ac:dyDescent="0.25">
      <c r="G20" t="s">
        <v>33</v>
      </c>
    </row>
    <row r="21" spans="1:13" x14ac:dyDescent="0.25">
      <c r="G21" t="s">
        <v>34</v>
      </c>
    </row>
    <row r="22" spans="1:13" x14ac:dyDescent="0.25">
      <c r="I22" t="s">
        <v>0</v>
      </c>
    </row>
    <row r="23" spans="1:13" x14ac:dyDescent="0.25">
      <c r="I23" t="s">
        <v>1</v>
      </c>
    </row>
    <row r="24" spans="1:13" x14ac:dyDescent="0.25">
      <c r="I24" t="s">
        <v>2</v>
      </c>
    </row>
    <row r="26" spans="1:13" x14ac:dyDescent="0.25">
      <c r="C26" t="s">
        <v>3</v>
      </c>
    </row>
    <row r="27" spans="1:13" x14ac:dyDescent="0.25">
      <c r="I27" t="s">
        <v>83</v>
      </c>
    </row>
    <row r="28" spans="1:13" ht="15.75" thickBot="1" x14ac:dyDescent="0.3"/>
    <row r="29" spans="1:13" x14ac:dyDescent="0.25">
      <c r="A29" s="5" t="s">
        <v>5</v>
      </c>
      <c r="B29" s="48" t="s">
        <v>6</v>
      </c>
      <c r="C29" s="44"/>
      <c r="D29" s="48" t="s">
        <v>9</v>
      </c>
      <c r="E29" s="44"/>
      <c r="F29" s="48" t="s">
        <v>10</v>
      </c>
      <c r="G29" s="44"/>
      <c r="H29" s="48" t="s">
        <v>11</v>
      </c>
      <c r="I29" s="44"/>
      <c r="J29" s="48" t="s">
        <v>14</v>
      </c>
      <c r="K29" s="44"/>
      <c r="L29" s="43" t="s">
        <v>15</v>
      </c>
      <c r="M29" s="44"/>
    </row>
    <row r="30" spans="1:13" x14ac:dyDescent="0.25">
      <c r="A30" s="6"/>
      <c r="B30" s="45" t="s">
        <v>7</v>
      </c>
      <c r="C30" s="46"/>
      <c r="D30" s="45" t="s">
        <v>8</v>
      </c>
      <c r="E30" s="46"/>
      <c r="F30" s="1"/>
      <c r="G30" s="8"/>
      <c r="H30" s="45" t="s">
        <v>12</v>
      </c>
      <c r="I30" s="46"/>
      <c r="J30" s="1"/>
      <c r="K30" s="8"/>
      <c r="L30" s="47" t="s">
        <v>16</v>
      </c>
      <c r="M30" s="46"/>
    </row>
    <row r="31" spans="1:13" ht="15.75" thickBot="1" x14ac:dyDescent="0.3">
      <c r="A31" s="7"/>
      <c r="B31" s="2"/>
      <c r="C31" s="4"/>
      <c r="D31" s="2"/>
      <c r="E31" s="4"/>
      <c r="F31" s="2"/>
      <c r="G31" s="4"/>
      <c r="H31" s="2" t="s">
        <v>13</v>
      </c>
      <c r="I31" s="4"/>
      <c r="J31" s="2"/>
      <c r="K31" s="4"/>
      <c r="L31" s="3"/>
      <c r="M31" s="4"/>
    </row>
    <row r="32" spans="1:13" x14ac:dyDescent="0.25">
      <c r="A32" s="5"/>
      <c r="B32" s="5" t="s">
        <v>17</v>
      </c>
      <c r="C32" s="5" t="s">
        <v>19</v>
      </c>
      <c r="D32" s="5" t="s">
        <v>17</v>
      </c>
      <c r="E32" s="5" t="s">
        <v>19</v>
      </c>
      <c r="F32" s="5" t="s">
        <v>17</v>
      </c>
      <c r="G32" s="5" t="s">
        <v>19</v>
      </c>
      <c r="H32" s="5" t="s">
        <v>17</v>
      </c>
      <c r="I32" s="5" t="s">
        <v>19</v>
      </c>
      <c r="J32" s="5" t="s">
        <v>17</v>
      </c>
      <c r="K32" s="5" t="s">
        <v>19</v>
      </c>
      <c r="L32" s="5" t="s">
        <v>20</v>
      </c>
      <c r="M32" s="5" t="s">
        <v>22</v>
      </c>
    </row>
    <row r="33" spans="1:13" x14ac:dyDescent="0.25">
      <c r="A33" s="6"/>
      <c r="B33" s="6" t="s">
        <v>18</v>
      </c>
      <c r="C33" s="6" t="s">
        <v>18</v>
      </c>
      <c r="D33" s="6" t="s">
        <v>18</v>
      </c>
      <c r="E33" s="6" t="s">
        <v>18</v>
      </c>
      <c r="F33" s="6" t="s">
        <v>18</v>
      </c>
      <c r="G33" s="6" t="s">
        <v>18</v>
      </c>
      <c r="H33" s="6" t="s">
        <v>18</v>
      </c>
      <c r="I33" s="6" t="s">
        <v>18</v>
      </c>
      <c r="J33" s="6" t="s">
        <v>18</v>
      </c>
      <c r="K33" s="6" t="s">
        <v>18</v>
      </c>
      <c r="L33" s="6" t="s">
        <v>21</v>
      </c>
      <c r="M33" s="6"/>
    </row>
    <row r="34" spans="1:13" x14ac:dyDescent="0.25">
      <c r="A34" s="9" t="s">
        <v>23</v>
      </c>
      <c r="B34" s="9">
        <v>0</v>
      </c>
      <c r="C34" s="9">
        <v>17</v>
      </c>
      <c r="D34" s="9">
        <v>0</v>
      </c>
      <c r="E34" s="9">
        <v>815</v>
      </c>
      <c r="F34" s="9"/>
      <c r="G34" s="9">
        <v>262</v>
      </c>
      <c r="H34" s="10">
        <v>0</v>
      </c>
      <c r="I34" s="10">
        <v>0.46</v>
      </c>
      <c r="J34" s="9"/>
      <c r="K34" s="10">
        <v>0.55000000000000004</v>
      </c>
      <c r="L34" s="9"/>
      <c r="M34" s="9">
        <v>0</v>
      </c>
    </row>
    <row r="35" spans="1:13" x14ac:dyDescent="0.25">
      <c r="A35" s="9" t="s">
        <v>24</v>
      </c>
      <c r="B35" s="9">
        <v>0</v>
      </c>
      <c r="C35" s="9">
        <v>6</v>
      </c>
      <c r="D35" s="9">
        <v>0</v>
      </c>
      <c r="E35" s="9">
        <v>254</v>
      </c>
      <c r="F35" s="9"/>
      <c r="G35" s="9">
        <v>75</v>
      </c>
      <c r="H35" s="10">
        <v>0</v>
      </c>
      <c r="I35" s="10">
        <v>0.25</v>
      </c>
      <c r="J35" s="9"/>
      <c r="K35" s="10">
        <v>0.28999999999999998</v>
      </c>
      <c r="L35" s="9"/>
      <c r="M35" s="9">
        <v>0</v>
      </c>
    </row>
    <row r="36" spans="1:13" x14ac:dyDescent="0.25">
      <c r="A36" s="9" t="s">
        <v>25</v>
      </c>
      <c r="B36" s="9">
        <v>0</v>
      </c>
      <c r="C36" s="9">
        <v>0</v>
      </c>
      <c r="D36" s="9">
        <v>0</v>
      </c>
      <c r="E36" s="9">
        <v>0</v>
      </c>
      <c r="F36" s="9"/>
      <c r="G36" s="9">
        <v>0</v>
      </c>
      <c r="H36" s="10">
        <v>0</v>
      </c>
      <c r="I36" s="10">
        <v>0</v>
      </c>
      <c r="J36" s="9"/>
      <c r="K36" s="10" t="s">
        <v>32</v>
      </c>
      <c r="L36" s="9"/>
      <c r="M36" s="9">
        <v>0</v>
      </c>
    </row>
    <row r="37" spans="1:13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 t="s">
        <v>32</v>
      </c>
      <c r="M37" s="9"/>
    </row>
    <row r="38" spans="1:13" x14ac:dyDescent="0.25">
      <c r="A38" s="9" t="s">
        <v>27</v>
      </c>
      <c r="B38" s="9">
        <f>SUM(B34:B37)</f>
        <v>0</v>
      </c>
      <c r="C38" s="9">
        <f>SUM(C34:C36)</f>
        <v>23</v>
      </c>
      <c r="D38" s="9">
        <f>SUM(D34:D36)</f>
        <v>0</v>
      </c>
      <c r="E38" s="9">
        <f>SUM(E34:E36)</f>
        <v>1069</v>
      </c>
      <c r="F38" s="9">
        <v>0</v>
      </c>
      <c r="G38" s="9">
        <f>SUM(G34:G36)</f>
        <v>337</v>
      </c>
      <c r="H38" s="9"/>
      <c r="I38" s="9"/>
      <c r="J38" s="9"/>
      <c r="K38" s="9"/>
      <c r="L38" s="9">
        <v>19.399999999999999</v>
      </c>
      <c r="M38" s="9">
        <f>SUM(M34:M36)</f>
        <v>0</v>
      </c>
    </row>
    <row r="41" spans="1:13" x14ac:dyDescent="0.25">
      <c r="G41" t="s">
        <v>33</v>
      </c>
    </row>
    <row r="42" spans="1:13" x14ac:dyDescent="0.25">
      <c r="G42" t="s">
        <v>34</v>
      </c>
    </row>
  </sheetData>
  <mergeCells count="20">
    <mergeCell ref="L29:M29"/>
    <mergeCell ref="B30:C30"/>
    <mergeCell ref="D30:E30"/>
    <mergeCell ref="H30:I30"/>
    <mergeCell ref="L30:M30"/>
    <mergeCell ref="B29:C29"/>
    <mergeCell ref="D29:E29"/>
    <mergeCell ref="F29:G29"/>
    <mergeCell ref="H29:I29"/>
    <mergeCell ref="J29:K29"/>
    <mergeCell ref="B9:C9"/>
    <mergeCell ref="D9:E9"/>
    <mergeCell ref="H9:I9"/>
    <mergeCell ref="L9:M9"/>
    <mergeCell ref="B8:C8"/>
    <mergeCell ref="D8:E8"/>
    <mergeCell ref="F8:G8"/>
    <mergeCell ref="H8:I8"/>
    <mergeCell ref="J8:K8"/>
    <mergeCell ref="L8:M8"/>
  </mergeCells>
  <pageMargins left="0.7" right="0.7" top="0.75" bottom="0.75" header="0.3" footer="0.3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view="pageBreakPreview" topLeftCell="B1" zoomScaleNormal="100" zoomScaleSheetLayoutView="100" workbookViewId="0">
      <selection activeCell="L24" sqref="L24"/>
    </sheetView>
  </sheetViews>
  <sheetFormatPr defaultRowHeight="15" x14ac:dyDescent="0.25"/>
  <cols>
    <col min="1" max="1" width="13.42578125" customWidth="1"/>
    <col min="2" max="2" width="13.140625" customWidth="1"/>
    <col min="3" max="3" width="13.7109375" customWidth="1"/>
    <col min="4" max="4" width="13.140625" customWidth="1"/>
    <col min="5" max="5" width="12.85546875" customWidth="1"/>
    <col min="6" max="6" width="14.140625" customWidth="1"/>
    <col min="7" max="7" width="13.140625" customWidth="1"/>
    <col min="8" max="8" width="14" customWidth="1"/>
    <col min="9" max="9" width="14.28515625" customWidth="1"/>
    <col min="10" max="10" width="14.140625" customWidth="1"/>
    <col min="11" max="11" width="13.140625" customWidth="1"/>
    <col min="12" max="12" width="16" customWidth="1"/>
    <col min="13" max="13" width="7.42578125" customWidth="1"/>
  </cols>
  <sheetData>
    <row r="1" spans="1:13" x14ac:dyDescent="0.25">
      <c r="I1" t="s">
        <v>0</v>
      </c>
    </row>
    <row r="2" spans="1:13" x14ac:dyDescent="0.25">
      <c r="I2" t="s">
        <v>1</v>
      </c>
    </row>
    <row r="3" spans="1:13" x14ac:dyDescent="0.25">
      <c r="I3" t="s">
        <v>2</v>
      </c>
    </row>
    <row r="5" spans="1:13" x14ac:dyDescent="0.25">
      <c r="C5" t="s">
        <v>3</v>
      </c>
    </row>
    <row r="6" spans="1:13" x14ac:dyDescent="0.25">
      <c r="I6" t="s">
        <v>86</v>
      </c>
    </row>
    <row r="7" spans="1:13" ht="15.75" thickBot="1" x14ac:dyDescent="0.3"/>
    <row r="8" spans="1:13" x14ac:dyDescent="0.25">
      <c r="A8" s="5" t="s">
        <v>5</v>
      </c>
      <c r="B8" s="48" t="s">
        <v>6</v>
      </c>
      <c r="C8" s="44"/>
      <c r="D8" s="48" t="s">
        <v>9</v>
      </c>
      <c r="E8" s="44"/>
      <c r="F8" s="48" t="s">
        <v>10</v>
      </c>
      <c r="G8" s="44"/>
      <c r="H8" s="48" t="s">
        <v>11</v>
      </c>
      <c r="I8" s="44"/>
      <c r="J8" s="48" t="s">
        <v>14</v>
      </c>
      <c r="K8" s="44"/>
      <c r="L8" s="43" t="s">
        <v>15</v>
      </c>
      <c r="M8" s="44"/>
    </row>
    <row r="9" spans="1:13" x14ac:dyDescent="0.25">
      <c r="A9" s="6"/>
      <c r="B9" s="45" t="s">
        <v>7</v>
      </c>
      <c r="C9" s="46"/>
      <c r="D9" s="45" t="s">
        <v>8</v>
      </c>
      <c r="E9" s="46"/>
      <c r="F9" s="1"/>
      <c r="G9" s="8"/>
      <c r="H9" s="45" t="s">
        <v>12</v>
      </c>
      <c r="I9" s="46"/>
      <c r="J9" s="1"/>
      <c r="K9" s="8"/>
      <c r="L9" s="47" t="s">
        <v>16</v>
      </c>
      <c r="M9" s="46"/>
    </row>
    <row r="10" spans="1:13" ht="15.75" thickBot="1" x14ac:dyDescent="0.3">
      <c r="A10" s="7"/>
      <c r="B10" s="2"/>
      <c r="C10" s="4"/>
      <c r="D10" s="2"/>
      <c r="E10" s="4"/>
      <c r="F10" s="2"/>
      <c r="G10" s="4"/>
      <c r="H10" s="2" t="s">
        <v>13</v>
      </c>
      <c r="I10" s="4"/>
      <c r="J10" s="2"/>
      <c r="K10" s="4"/>
      <c r="L10" s="3"/>
      <c r="M10" s="4"/>
    </row>
    <row r="11" spans="1:13" x14ac:dyDescent="0.25">
      <c r="A11" s="5"/>
      <c r="B11" s="5" t="s">
        <v>17</v>
      </c>
      <c r="C11" s="5" t="s">
        <v>19</v>
      </c>
      <c r="D11" s="5" t="s">
        <v>17</v>
      </c>
      <c r="E11" s="5" t="s">
        <v>19</v>
      </c>
      <c r="F11" s="5" t="s">
        <v>17</v>
      </c>
      <c r="G11" s="5" t="s">
        <v>19</v>
      </c>
      <c r="H11" s="5" t="s">
        <v>17</v>
      </c>
      <c r="I11" s="5" t="s">
        <v>19</v>
      </c>
      <c r="J11" s="5" t="s">
        <v>17</v>
      </c>
      <c r="K11" s="5" t="s">
        <v>19</v>
      </c>
      <c r="L11" s="5" t="s">
        <v>20</v>
      </c>
      <c r="M11" s="5" t="s">
        <v>22</v>
      </c>
    </row>
    <row r="12" spans="1:13" x14ac:dyDescent="0.25">
      <c r="A12" s="6"/>
      <c r="B12" s="6" t="s">
        <v>18</v>
      </c>
      <c r="C12" s="6" t="s">
        <v>18</v>
      </c>
      <c r="D12" s="6" t="s">
        <v>18</v>
      </c>
      <c r="E12" s="6" t="s">
        <v>18</v>
      </c>
      <c r="F12" s="6" t="s">
        <v>18</v>
      </c>
      <c r="G12" s="6" t="s">
        <v>18</v>
      </c>
      <c r="H12" s="6" t="s">
        <v>18</v>
      </c>
      <c r="I12" s="6" t="s">
        <v>18</v>
      </c>
      <c r="J12" s="6" t="s">
        <v>18</v>
      </c>
      <c r="K12" s="6" t="s">
        <v>18</v>
      </c>
      <c r="L12" s="6" t="s">
        <v>21</v>
      </c>
      <c r="M12" s="6"/>
    </row>
    <row r="13" spans="1:13" x14ac:dyDescent="0.25">
      <c r="A13" s="9" t="s">
        <v>23</v>
      </c>
      <c r="B13" s="9">
        <v>0</v>
      </c>
      <c r="C13" s="9">
        <v>14</v>
      </c>
      <c r="D13" s="9" t="s">
        <v>32</v>
      </c>
      <c r="E13" s="9">
        <v>633</v>
      </c>
      <c r="F13" s="9"/>
      <c r="G13" s="9">
        <v>192</v>
      </c>
      <c r="H13" s="10">
        <v>0</v>
      </c>
      <c r="I13" s="10">
        <v>0.36</v>
      </c>
      <c r="J13" s="9"/>
      <c r="K13" s="10">
        <v>0.4</v>
      </c>
      <c r="L13" s="9" t="s">
        <v>32</v>
      </c>
      <c r="M13" s="9">
        <v>0</v>
      </c>
    </row>
    <row r="14" spans="1:13" x14ac:dyDescent="0.25">
      <c r="A14" s="9" t="s">
        <v>24</v>
      </c>
      <c r="B14" s="9">
        <v>0</v>
      </c>
      <c r="C14" s="9">
        <v>8</v>
      </c>
      <c r="D14" s="9" t="s">
        <v>32</v>
      </c>
      <c r="E14" s="9">
        <v>148</v>
      </c>
      <c r="F14" s="9"/>
      <c r="G14" s="9">
        <v>50</v>
      </c>
      <c r="H14" s="10">
        <v>0</v>
      </c>
      <c r="I14" s="10">
        <v>0.15</v>
      </c>
      <c r="J14" s="9"/>
      <c r="K14" s="10">
        <v>0.2</v>
      </c>
      <c r="L14" s="9" t="s">
        <v>32</v>
      </c>
      <c r="M14" s="9">
        <v>0</v>
      </c>
    </row>
    <row r="15" spans="1:13" x14ac:dyDescent="0.25">
      <c r="A15" s="9" t="s">
        <v>25</v>
      </c>
      <c r="B15" s="9">
        <v>0</v>
      </c>
      <c r="C15" s="9">
        <v>0</v>
      </c>
      <c r="D15" s="9" t="s">
        <v>32</v>
      </c>
      <c r="E15" s="9">
        <v>0</v>
      </c>
      <c r="F15" s="9"/>
      <c r="G15" s="9">
        <v>0</v>
      </c>
      <c r="H15" s="10">
        <v>0</v>
      </c>
      <c r="I15" s="10">
        <v>0</v>
      </c>
      <c r="J15" s="9"/>
      <c r="K15" s="10">
        <v>0</v>
      </c>
      <c r="L15" s="9" t="s">
        <v>32</v>
      </c>
      <c r="M15" s="9">
        <v>0</v>
      </c>
    </row>
    <row r="16" spans="1:13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 t="s">
        <v>32</v>
      </c>
      <c r="M16" s="9"/>
    </row>
    <row r="17" spans="1:13" x14ac:dyDescent="0.25">
      <c r="A17" s="9" t="s">
        <v>27</v>
      </c>
      <c r="B17" s="9">
        <f>SUM(B13:B16)</f>
        <v>0</v>
      </c>
      <c r="C17" s="9">
        <f>SUM(C13:C16)</f>
        <v>22</v>
      </c>
      <c r="D17" s="9">
        <f>SUM(D13:D15)</f>
        <v>0</v>
      </c>
      <c r="E17" s="9">
        <f>SUM(E13:E15)</f>
        <v>781</v>
      </c>
      <c r="F17" s="9">
        <v>0</v>
      </c>
      <c r="G17" s="9">
        <f>SUM(G13:G15)</f>
        <v>242</v>
      </c>
      <c r="H17" s="9"/>
      <c r="I17" s="9"/>
      <c r="J17" s="9"/>
      <c r="K17" s="9"/>
      <c r="L17" s="9">
        <v>77.334999999999994</v>
      </c>
      <c r="M17" s="9">
        <f>SUM(M13:M15)</f>
        <v>0</v>
      </c>
    </row>
    <row r="18" spans="1:13" x14ac:dyDescent="0.25">
      <c r="L18" s="30" t="s">
        <v>32</v>
      </c>
    </row>
    <row r="19" spans="1:13" x14ac:dyDescent="0.25">
      <c r="L19" s="30" t="s">
        <v>32</v>
      </c>
    </row>
    <row r="20" spans="1:13" x14ac:dyDescent="0.25">
      <c r="G20" t="s">
        <v>33</v>
      </c>
    </row>
    <row r="21" spans="1:13" x14ac:dyDescent="0.25">
      <c r="G21" t="s">
        <v>34</v>
      </c>
    </row>
  </sheetData>
  <mergeCells count="10">
    <mergeCell ref="B9:C9"/>
    <mergeCell ref="D9:E9"/>
    <mergeCell ref="H9:I9"/>
    <mergeCell ref="L9:M9"/>
    <mergeCell ref="B8:C8"/>
    <mergeCell ref="D8:E8"/>
    <mergeCell ref="F8:G8"/>
    <mergeCell ref="H8:I8"/>
    <mergeCell ref="J8:K8"/>
    <mergeCell ref="L8:M8"/>
  </mergeCells>
  <pageMargins left="0.7" right="0.7" top="0.75" bottom="0.75" header="0.3" footer="0.3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topLeftCell="A89" zoomScaleNormal="100" workbookViewId="0">
      <selection activeCell="H113" sqref="H113"/>
    </sheetView>
  </sheetViews>
  <sheetFormatPr defaultRowHeight="15" x14ac:dyDescent="0.25"/>
  <cols>
    <col min="1" max="1" width="13.42578125" customWidth="1"/>
    <col min="2" max="2" width="13.140625" customWidth="1"/>
    <col min="3" max="3" width="13.7109375" customWidth="1"/>
    <col min="4" max="4" width="13.140625" customWidth="1"/>
    <col min="5" max="5" width="12.85546875" customWidth="1"/>
    <col min="6" max="6" width="14.140625" customWidth="1"/>
    <col min="7" max="7" width="13.140625" customWidth="1"/>
    <col min="8" max="8" width="14" customWidth="1"/>
    <col min="9" max="9" width="14.28515625" customWidth="1"/>
    <col min="10" max="10" width="14.140625" customWidth="1"/>
    <col min="11" max="11" width="13.140625" customWidth="1"/>
    <col min="12" max="12" width="16" customWidth="1"/>
    <col min="13" max="13" width="7.42578125" customWidth="1"/>
  </cols>
  <sheetData>
    <row r="1" spans="1:14" x14ac:dyDescent="0.25">
      <c r="I1" t="s">
        <v>0</v>
      </c>
      <c r="N1" s="22"/>
    </row>
    <row r="2" spans="1:14" x14ac:dyDescent="0.25">
      <c r="I2" t="s">
        <v>1</v>
      </c>
      <c r="N2" s="15" t="s">
        <v>32</v>
      </c>
    </row>
    <row r="3" spans="1:14" x14ac:dyDescent="0.25">
      <c r="I3" t="s">
        <v>2</v>
      </c>
      <c r="N3" s="15"/>
    </row>
    <row r="4" spans="1:14" x14ac:dyDescent="0.25">
      <c r="N4" s="15"/>
    </row>
    <row r="5" spans="1:14" x14ac:dyDescent="0.25">
      <c r="C5" t="s">
        <v>3</v>
      </c>
      <c r="N5" s="15"/>
    </row>
    <row r="6" spans="1:14" x14ac:dyDescent="0.25">
      <c r="I6" t="s">
        <v>38</v>
      </c>
      <c r="N6" s="15"/>
    </row>
    <row r="7" spans="1:14" ht="15.75" thickBot="1" x14ac:dyDescent="0.3">
      <c r="N7" s="15"/>
    </row>
    <row r="8" spans="1:14" x14ac:dyDescent="0.25">
      <c r="A8" s="5" t="s">
        <v>5</v>
      </c>
      <c r="B8" s="48" t="s">
        <v>6</v>
      </c>
      <c r="C8" s="44"/>
      <c r="D8" s="48" t="s">
        <v>9</v>
      </c>
      <c r="E8" s="44"/>
      <c r="F8" s="48" t="s">
        <v>10</v>
      </c>
      <c r="G8" s="44"/>
      <c r="H8" s="48"/>
      <c r="I8" s="44"/>
      <c r="J8" s="48" t="s">
        <v>14</v>
      </c>
      <c r="K8" s="44"/>
      <c r="L8" s="43" t="s">
        <v>15</v>
      </c>
      <c r="M8" s="43"/>
      <c r="N8" s="49" t="s">
        <v>61</v>
      </c>
    </row>
    <row r="9" spans="1:14" x14ac:dyDescent="0.25">
      <c r="A9" s="6"/>
      <c r="B9" s="45" t="s">
        <v>7</v>
      </c>
      <c r="C9" s="46"/>
      <c r="D9" s="45" t="s">
        <v>8</v>
      </c>
      <c r="E9" s="46"/>
      <c r="F9" s="1"/>
      <c r="G9" s="8"/>
      <c r="H9" s="45" t="s">
        <v>51</v>
      </c>
      <c r="I9" s="46"/>
      <c r="J9" s="1"/>
      <c r="K9" s="8"/>
      <c r="L9" s="47" t="s">
        <v>16</v>
      </c>
      <c r="M9" s="47"/>
      <c r="N9" s="50"/>
    </row>
    <row r="10" spans="1:14" ht="15.75" thickBot="1" x14ac:dyDescent="0.3">
      <c r="A10" s="7"/>
      <c r="B10" s="2"/>
      <c r="C10" s="4"/>
      <c r="D10" s="2"/>
      <c r="E10" s="4"/>
      <c r="F10" s="2"/>
      <c r="G10" s="4"/>
      <c r="H10" s="2"/>
      <c r="I10" s="4"/>
      <c r="J10" s="2"/>
      <c r="K10" s="4"/>
      <c r="L10" s="3"/>
      <c r="M10" s="3"/>
      <c r="N10" s="51"/>
    </row>
    <row r="11" spans="1:14" ht="15.75" thickBot="1" x14ac:dyDescent="0.3">
      <c r="A11" s="5"/>
      <c r="B11" s="5" t="s">
        <v>17</v>
      </c>
      <c r="C11" s="5" t="s">
        <v>19</v>
      </c>
      <c r="D11" s="5" t="s">
        <v>17</v>
      </c>
      <c r="E11" s="5" t="s">
        <v>19</v>
      </c>
      <c r="F11" s="5" t="s">
        <v>17</v>
      </c>
      <c r="G11" s="5" t="s">
        <v>19</v>
      </c>
      <c r="H11" s="5" t="s">
        <v>9</v>
      </c>
      <c r="I11" s="5"/>
      <c r="J11" s="5" t="s">
        <v>17</v>
      </c>
      <c r="K11" s="5" t="s">
        <v>19</v>
      </c>
      <c r="L11" s="5" t="s">
        <v>20</v>
      </c>
      <c r="M11" s="12" t="s">
        <v>22</v>
      </c>
      <c r="N11" s="29"/>
    </row>
    <row r="12" spans="1:14" ht="15.75" thickBot="1" x14ac:dyDescent="0.3">
      <c r="A12" s="26"/>
      <c r="B12" s="26" t="s">
        <v>18</v>
      </c>
      <c r="C12" s="26" t="s">
        <v>18</v>
      </c>
      <c r="D12" s="26" t="s">
        <v>18</v>
      </c>
      <c r="E12" s="26" t="s">
        <v>18</v>
      </c>
      <c r="F12" s="26" t="s">
        <v>18</v>
      </c>
      <c r="G12" s="26" t="s">
        <v>18</v>
      </c>
      <c r="H12" s="26" t="s">
        <v>8</v>
      </c>
      <c r="I12" s="26" t="s">
        <v>52</v>
      </c>
      <c r="J12" s="26" t="s">
        <v>18</v>
      </c>
      <c r="K12" s="26" t="s">
        <v>18</v>
      </c>
      <c r="L12" s="26" t="s">
        <v>21</v>
      </c>
      <c r="M12" s="27"/>
      <c r="N12" s="28"/>
    </row>
    <row r="13" spans="1:14" x14ac:dyDescent="0.25">
      <c r="A13" s="23" t="s">
        <v>39</v>
      </c>
      <c r="B13" s="23">
        <v>28</v>
      </c>
      <c r="C13" s="23">
        <v>30</v>
      </c>
      <c r="D13" s="23">
        <v>1537</v>
      </c>
      <c r="E13" s="23">
        <v>3919</v>
      </c>
      <c r="F13" s="23"/>
      <c r="G13" s="23">
        <v>580</v>
      </c>
      <c r="H13" s="24"/>
      <c r="I13" s="24"/>
      <c r="J13" s="23"/>
      <c r="K13" s="24"/>
      <c r="L13" s="23"/>
      <c r="M13" s="25"/>
      <c r="N13" s="23"/>
    </row>
    <row r="14" spans="1:14" x14ac:dyDescent="0.25">
      <c r="A14" s="9" t="s">
        <v>40</v>
      </c>
      <c r="B14" s="9">
        <v>21</v>
      </c>
      <c r="C14" s="9">
        <v>12</v>
      </c>
      <c r="D14" s="9">
        <v>340</v>
      </c>
      <c r="E14" s="9">
        <v>978</v>
      </c>
      <c r="F14" s="9"/>
      <c r="G14" s="9">
        <v>300</v>
      </c>
      <c r="H14" s="10"/>
      <c r="I14" s="10"/>
      <c r="J14" s="9"/>
      <c r="K14" s="10"/>
      <c r="L14" s="9"/>
      <c r="M14" s="21"/>
      <c r="N14" s="9"/>
    </row>
    <row r="15" spans="1:14" x14ac:dyDescent="0.25">
      <c r="A15" s="9" t="s">
        <v>41</v>
      </c>
      <c r="B15" s="9">
        <v>21</v>
      </c>
      <c r="C15" s="9">
        <v>15</v>
      </c>
      <c r="D15" s="9">
        <v>363</v>
      </c>
      <c r="E15" s="9">
        <v>970</v>
      </c>
      <c r="F15" s="9"/>
      <c r="G15" s="9">
        <v>195</v>
      </c>
      <c r="H15" s="10"/>
      <c r="I15" s="10"/>
      <c r="J15" s="9"/>
      <c r="K15" s="10"/>
      <c r="L15" s="9"/>
      <c r="M15" s="21"/>
      <c r="N15" s="9"/>
    </row>
    <row r="16" spans="1:14" x14ac:dyDescent="0.25">
      <c r="A16" s="9" t="s">
        <v>42</v>
      </c>
      <c r="B16" s="9">
        <v>21</v>
      </c>
      <c r="C16" s="9">
        <v>13</v>
      </c>
      <c r="D16" s="9">
        <v>387</v>
      </c>
      <c r="E16" s="9">
        <v>1748</v>
      </c>
      <c r="F16" s="9"/>
      <c r="G16" s="9">
        <v>448</v>
      </c>
      <c r="H16" s="9"/>
      <c r="I16" s="9"/>
      <c r="J16" s="9"/>
      <c r="K16" s="9"/>
      <c r="L16" s="9" t="s">
        <v>32</v>
      </c>
      <c r="M16" s="21"/>
      <c r="N16" s="9"/>
    </row>
    <row r="17" spans="1:14" x14ac:dyDescent="0.25">
      <c r="A17" s="9" t="s">
        <v>43</v>
      </c>
      <c r="B17" s="9">
        <v>0</v>
      </c>
      <c r="C17" s="9">
        <v>23</v>
      </c>
      <c r="D17" s="9">
        <v>0</v>
      </c>
      <c r="E17" s="9">
        <v>3665</v>
      </c>
      <c r="F17" s="9"/>
      <c r="G17" s="9">
        <v>1316</v>
      </c>
      <c r="H17" s="9"/>
      <c r="I17" s="9"/>
      <c r="J17" s="9"/>
      <c r="K17" s="9"/>
      <c r="L17" s="9"/>
      <c r="M17" s="21"/>
      <c r="N17" s="9"/>
    </row>
    <row r="18" spans="1:14" x14ac:dyDescent="0.25">
      <c r="A18" s="9" t="s">
        <v>44</v>
      </c>
      <c r="B18" s="9">
        <v>0</v>
      </c>
      <c r="C18" s="9">
        <v>16</v>
      </c>
      <c r="D18" s="9">
        <v>0</v>
      </c>
      <c r="E18" s="9">
        <v>2168</v>
      </c>
      <c r="F18" s="9"/>
      <c r="G18" s="9">
        <v>780</v>
      </c>
      <c r="H18" s="9"/>
      <c r="I18" s="9"/>
      <c r="J18" s="9"/>
      <c r="K18" s="9"/>
      <c r="L18" s="9"/>
      <c r="M18" s="21"/>
      <c r="N18" s="9"/>
    </row>
    <row r="19" spans="1:14" x14ac:dyDescent="0.25">
      <c r="A19" s="9" t="s">
        <v>45</v>
      </c>
      <c r="B19" s="9">
        <v>0</v>
      </c>
      <c r="C19" s="9">
        <v>11</v>
      </c>
      <c r="D19" s="9">
        <v>0</v>
      </c>
      <c r="E19" s="9">
        <v>743</v>
      </c>
      <c r="F19" s="9"/>
      <c r="G19" s="9">
        <v>175</v>
      </c>
      <c r="H19" s="9"/>
      <c r="I19" s="9"/>
      <c r="J19" s="9"/>
      <c r="K19" s="9"/>
      <c r="L19" s="9"/>
      <c r="M19" s="21"/>
      <c r="N19" s="9"/>
    </row>
    <row r="20" spans="1:14" x14ac:dyDescent="0.25">
      <c r="A20" s="9" t="s">
        <v>46</v>
      </c>
      <c r="B20" s="9">
        <v>18</v>
      </c>
      <c r="C20" s="9">
        <v>16</v>
      </c>
      <c r="D20" s="9">
        <v>416</v>
      </c>
      <c r="E20" s="9">
        <v>1837</v>
      </c>
      <c r="F20" s="9"/>
      <c r="G20" s="9">
        <v>672</v>
      </c>
      <c r="H20" s="9"/>
      <c r="I20" s="9"/>
      <c r="J20" s="9"/>
      <c r="K20" s="9"/>
      <c r="L20" s="9"/>
      <c r="M20" s="21"/>
      <c r="N20" s="9"/>
    </row>
    <row r="21" spans="1:14" x14ac:dyDescent="0.25">
      <c r="A21" s="9" t="s">
        <v>47</v>
      </c>
      <c r="B21" s="9">
        <v>16</v>
      </c>
      <c r="C21" s="9">
        <v>11</v>
      </c>
      <c r="D21" s="9">
        <v>280</v>
      </c>
      <c r="E21" s="9">
        <v>1081</v>
      </c>
      <c r="F21" s="9"/>
      <c r="G21" s="9">
        <v>360</v>
      </c>
      <c r="H21" s="9"/>
      <c r="I21" s="9"/>
      <c r="J21" s="9"/>
      <c r="K21" s="9"/>
      <c r="L21" s="9"/>
      <c r="M21" s="21"/>
      <c r="N21" s="9"/>
    </row>
    <row r="22" spans="1:14" x14ac:dyDescent="0.25">
      <c r="A22" s="9" t="s">
        <v>48</v>
      </c>
      <c r="B22" s="9">
        <v>21</v>
      </c>
      <c r="C22" s="9">
        <v>10</v>
      </c>
      <c r="D22" s="9">
        <v>540</v>
      </c>
      <c r="E22" s="9">
        <v>610</v>
      </c>
      <c r="F22" s="9"/>
      <c r="G22" s="9">
        <v>155</v>
      </c>
      <c r="H22" s="9"/>
      <c r="I22" s="9"/>
      <c r="J22" s="9"/>
      <c r="K22" s="9"/>
      <c r="L22" s="9"/>
      <c r="M22" s="21"/>
      <c r="N22" s="9"/>
    </row>
    <row r="23" spans="1:14" x14ac:dyDescent="0.25">
      <c r="A23" s="9" t="s">
        <v>49</v>
      </c>
      <c r="B23" s="9">
        <v>25</v>
      </c>
      <c r="C23" s="9">
        <v>17</v>
      </c>
      <c r="D23" s="9">
        <v>520</v>
      </c>
      <c r="E23" s="9">
        <v>1161</v>
      </c>
      <c r="F23" s="9"/>
      <c r="G23" s="9">
        <v>207</v>
      </c>
      <c r="H23" s="9"/>
      <c r="I23" s="9"/>
      <c r="J23" s="9"/>
      <c r="K23" s="9"/>
      <c r="L23" s="9"/>
      <c r="M23" s="21"/>
      <c r="N23" s="9"/>
    </row>
    <row r="24" spans="1:14" x14ac:dyDescent="0.25">
      <c r="A24" s="9" t="s">
        <v>50</v>
      </c>
      <c r="B24" s="9">
        <v>20</v>
      </c>
      <c r="C24" s="9">
        <v>14</v>
      </c>
      <c r="D24" s="9">
        <v>280</v>
      </c>
      <c r="E24" s="9">
        <v>2071</v>
      </c>
      <c r="F24" s="9"/>
      <c r="G24" s="9">
        <v>672</v>
      </c>
      <c r="H24" s="9"/>
      <c r="I24" s="9"/>
      <c r="J24" s="9"/>
      <c r="K24" s="9"/>
      <c r="L24" s="9"/>
      <c r="M24" s="21"/>
      <c r="N24" s="9"/>
    </row>
    <row r="25" spans="1:14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21"/>
      <c r="N25" s="9"/>
    </row>
    <row r="26" spans="1:14" x14ac:dyDescent="0.25">
      <c r="A26" s="9" t="s">
        <v>27</v>
      </c>
      <c r="B26" s="9">
        <f>SUM(B13:B25)</f>
        <v>191</v>
      </c>
      <c r="C26" s="9">
        <f>SUM(C13:C25)</f>
        <v>188</v>
      </c>
      <c r="D26" s="9">
        <f>SUM(D13:D24)</f>
        <v>4663</v>
      </c>
      <c r="E26" s="9">
        <f>SUM(E13:E25)</f>
        <v>20951</v>
      </c>
      <c r="F26" s="9">
        <v>0</v>
      </c>
      <c r="G26" s="9">
        <f>SUM(G13:G25)</f>
        <v>5860</v>
      </c>
      <c r="H26" s="9">
        <v>5400</v>
      </c>
      <c r="I26" s="9">
        <f>SUM(D26+E26+G26+H26)</f>
        <v>36874</v>
      </c>
      <c r="J26" s="9"/>
      <c r="K26" s="9"/>
      <c r="L26" s="9" t="s">
        <v>32</v>
      </c>
      <c r="M26" s="21"/>
      <c r="N26" s="9"/>
    </row>
    <row r="30" spans="1:14" x14ac:dyDescent="0.25">
      <c r="I30" t="s">
        <v>0</v>
      </c>
      <c r="N30" s="15"/>
    </row>
    <row r="31" spans="1:14" x14ac:dyDescent="0.25">
      <c r="I31" t="s">
        <v>1</v>
      </c>
      <c r="N31" s="15" t="s">
        <v>32</v>
      </c>
    </row>
    <row r="32" spans="1:14" x14ac:dyDescent="0.25">
      <c r="I32" t="s">
        <v>2</v>
      </c>
      <c r="N32" s="15"/>
    </row>
    <row r="33" spans="1:14" x14ac:dyDescent="0.25">
      <c r="N33" s="15"/>
    </row>
    <row r="34" spans="1:14" x14ac:dyDescent="0.25">
      <c r="C34" t="s">
        <v>3</v>
      </c>
      <c r="N34" s="15"/>
    </row>
    <row r="35" spans="1:14" x14ac:dyDescent="0.25">
      <c r="I35" t="s">
        <v>62</v>
      </c>
      <c r="N35" s="15"/>
    </row>
    <row r="36" spans="1:14" ht="15.75" thickBot="1" x14ac:dyDescent="0.3">
      <c r="N36" s="15"/>
    </row>
    <row r="37" spans="1:14" x14ac:dyDescent="0.25">
      <c r="A37" s="5" t="s">
        <v>5</v>
      </c>
      <c r="B37" s="48" t="s">
        <v>6</v>
      </c>
      <c r="C37" s="44"/>
      <c r="D37" s="48" t="s">
        <v>9</v>
      </c>
      <c r="E37" s="44"/>
      <c r="F37" s="48" t="s">
        <v>10</v>
      </c>
      <c r="G37" s="44"/>
      <c r="H37" s="48"/>
      <c r="I37" s="44"/>
      <c r="J37" s="48" t="s">
        <v>14</v>
      </c>
      <c r="K37" s="44"/>
      <c r="L37" s="43" t="s">
        <v>15</v>
      </c>
      <c r="M37" s="43"/>
      <c r="N37" s="49" t="s">
        <v>61</v>
      </c>
    </row>
    <row r="38" spans="1:14" x14ac:dyDescent="0.25">
      <c r="A38" s="6"/>
      <c r="B38" s="45" t="s">
        <v>7</v>
      </c>
      <c r="C38" s="46"/>
      <c r="D38" s="45" t="s">
        <v>8</v>
      </c>
      <c r="E38" s="46"/>
      <c r="F38" s="1"/>
      <c r="G38" s="8"/>
      <c r="H38" s="45" t="s">
        <v>51</v>
      </c>
      <c r="I38" s="46"/>
      <c r="J38" s="1"/>
      <c r="K38" s="8"/>
      <c r="L38" s="47" t="s">
        <v>16</v>
      </c>
      <c r="M38" s="47"/>
      <c r="N38" s="50"/>
    </row>
    <row r="39" spans="1:14" ht="15.75" thickBot="1" x14ac:dyDescent="0.3">
      <c r="A39" s="7"/>
      <c r="B39" s="2"/>
      <c r="C39" s="4"/>
      <c r="D39" s="2"/>
      <c r="E39" s="4"/>
      <c r="F39" s="2"/>
      <c r="G39" s="4"/>
      <c r="H39" s="2"/>
      <c r="I39" s="4"/>
      <c r="J39" s="2"/>
      <c r="K39" s="4"/>
      <c r="L39" s="3"/>
      <c r="M39" s="3"/>
      <c r="N39" s="51"/>
    </row>
    <row r="40" spans="1:14" ht="15.75" thickBot="1" x14ac:dyDescent="0.3">
      <c r="A40" s="5"/>
      <c r="B40" s="5" t="s">
        <v>17</v>
      </c>
      <c r="C40" s="5" t="s">
        <v>19</v>
      </c>
      <c r="D40" s="5" t="s">
        <v>17</v>
      </c>
      <c r="E40" s="5" t="s">
        <v>19</v>
      </c>
      <c r="F40" s="5" t="s">
        <v>17</v>
      </c>
      <c r="G40" s="5" t="s">
        <v>19</v>
      </c>
      <c r="H40" s="5" t="s">
        <v>9</v>
      </c>
      <c r="I40" s="5"/>
      <c r="J40" s="5" t="s">
        <v>17</v>
      </c>
      <c r="K40" s="5" t="s">
        <v>19</v>
      </c>
      <c r="L40" s="5" t="s">
        <v>20</v>
      </c>
      <c r="M40" s="12" t="s">
        <v>22</v>
      </c>
      <c r="N40" s="29"/>
    </row>
    <row r="41" spans="1:14" ht="15.75" thickBot="1" x14ac:dyDescent="0.3">
      <c r="A41" s="26"/>
      <c r="B41" s="26" t="s">
        <v>18</v>
      </c>
      <c r="C41" s="26" t="s">
        <v>18</v>
      </c>
      <c r="D41" s="26" t="s">
        <v>18</v>
      </c>
      <c r="E41" s="26" t="s">
        <v>18</v>
      </c>
      <c r="F41" s="26" t="s">
        <v>18</v>
      </c>
      <c r="G41" s="26" t="s">
        <v>18</v>
      </c>
      <c r="H41" s="26" t="s">
        <v>8</v>
      </c>
      <c r="I41" s="26" t="s">
        <v>52</v>
      </c>
      <c r="J41" s="26" t="s">
        <v>18</v>
      </c>
      <c r="K41" s="26" t="s">
        <v>18</v>
      </c>
      <c r="L41" s="26" t="s">
        <v>21</v>
      </c>
      <c r="M41" s="27"/>
      <c r="N41" s="28"/>
    </row>
    <row r="42" spans="1:14" x14ac:dyDescent="0.25">
      <c r="A42" s="23" t="s">
        <v>39</v>
      </c>
      <c r="B42" s="23">
        <v>28</v>
      </c>
      <c r="C42" s="23">
        <v>30</v>
      </c>
      <c r="D42" s="23">
        <v>1537</v>
      </c>
      <c r="E42" s="23">
        <v>3919</v>
      </c>
      <c r="F42" s="23"/>
      <c r="G42" s="23">
        <v>580</v>
      </c>
      <c r="H42" s="24"/>
      <c r="I42" s="24"/>
      <c r="J42" s="23"/>
      <c r="K42" s="24"/>
      <c r="L42" s="23"/>
      <c r="M42" s="25"/>
      <c r="N42" s="23">
        <v>72</v>
      </c>
    </row>
    <row r="43" spans="1:14" x14ac:dyDescent="0.25">
      <c r="A43" s="9" t="s">
        <v>40</v>
      </c>
      <c r="B43" s="9">
        <v>21</v>
      </c>
      <c r="C43" s="9">
        <v>12</v>
      </c>
      <c r="D43" s="9">
        <v>340</v>
      </c>
      <c r="E43" s="9">
        <v>978</v>
      </c>
      <c r="F43" s="9"/>
      <c r="G43" s="9">
        <v>300</v>
      </c>
      <c r="H43" s="10"/>
      <c r="I43" s="10"/>
      <c r="J43" s="9"/>
      <c r="K43" s="10"/>
      <c r="L43" s="9"/>
      <c r="M43" s="21"/>
      <c r="N43" s="9">
        <v>33.049999999999997</v>
      </c>
    </row>
    <row r="44" spans="1:14" x14ac:dyDescent="0.25">
      <c r="A44" s="9" t="s">
        <v>41</v>
      </c>
      <c r="B44" s="9">
        <v>21</v>
      </c>
      <c r="C44" s="9">
        <v>15</v>
      </c>
      <c r="D44" s="9">
        <v>363</v>
      </c>
      <c r="E44" s="9">
        <v>970</v>
      </c>
      <c r="F44" s="9"/>
      <c r="G44" s="9">
        <v>195</v>
      </c>
      <c r="H44" s="10"/>
      <c r="I44" s="10"/>
      <c r="J44" s="9"/>
      <c r="K44" s="10"/>
      <c r="L44" s="9"/>
      <c r="M44" s="21"/>
      <c r="N44" s="9">
        <v>0</v>
      </c>
    </row>
    <row r="45" spans="1:14" x14ac:dyDescent="0.25">
      <c r="A45" s="9" t="s">
        <v>42</v>
      </c>
      <c r="B45" s="9">
        <v>21</v>
      </c>
      <c r="C45" s="9">
        <v>13</v>
      </c>
      <c r="D45" s="9">
        <v>387</v>
      </c>
      <c r="E45" s="9">
        <v>1748</v>
      </c>
      <c r="F45" s="9"/>
      <c r="G45" s="9">
        <v>448</v>
      </c>
      <c r="H45" s="9"/>
      <c r="I45" s="9"/>
      <c r="J45" s="9"/>
      <c r="K45" s="9"/>
      <c r="L45" s="9" t="s">
        <v>32</v>
      </c>
      <c r="M45" s="21"/>
      <c r="N45" s="9">
        <v>18.399999999999999</v>
      </c>
    </row>
    <row r="46" spans="1:14" x14ac:dyDescent="0.25">
      <c r="A46" s="9" t="s">
        <v>43</v>
      </c>
      <c r="B46" s="9">
        <v>0</v>
      </c>
      <c r="C46" s="9">
        <v>23</v>
      </c>
      <c r="D46" s="9">
        <v>0</v>
      </c>
      <c r="E46" s="9">
        <v>3665</v>
      </c>
      <c r="F46" s="9"/>
      <c r="G46" s="9">
        <v>1316</v>
      </c>
      <c r="H46" s="9"/>
      <c r="I46" s="9"/>
      <c r="J46" s="9"/>
      <c r="K46" s="9"/>
      <c r="L46" s="9"/>
      <c r="M46" s="21"/>
      <c r="N46" s="9">
        <v>19.600000000000001</v>
      </c>
    </row>
    <row r="47" spans="1:14" x14ac:dyDescent="0.25">
      <c r="A47" s="9" t="s">
        <v>44</v>
      </c>
      <c r="B47" s="9">
        <v>0</v>
      </c>
      <c r="C47" s="9">
        <v>16</v>
      </c>
      <c r="D47" s="9">
        <v>0</v>
      </c>
      <c r="E47" s="9">
        <v>2168</v>
      </c>
      <c r="F47" s="9"/>
      <c r="G47" s="9">
        <v>780</v>
      </c>
      <c r="H47" s="9"/>
      <c r="I47" s="9"/>
      <c r="J47" s="9"/>
      <c r="K47" s="9"/>
      <c r="L47" s="9"/>
      <c r="M47" s="21"/>
      <c r="N47" s="9">
        <v>0</v>
      </c>
    </row>
    <row r="48" spans="1:14" x14ac:dyDescent="0.25">
      <c r="A48" s="9" t="s">
        <v>45</v>
      </c>
      <c r="B48" s="9">
        <v>0</v>
      </c>
      <c r="C48" s="9">
        <v>11</v>
      </c>
      <c r="D48" s="9">
        <v>0</v>
      </c>
      <c r="E48" s="9">
        <v>743</v>
      </c>
      <c r="F48" s="9"/>
      <c r="G48" s="9">
        <v>175</v>
      </c>
      <c r="H48" s="9"/>
      <c r="I48" s="9"/>
      <c r="J48" s="9"/>
      <c r="K48" s="9"/>
      <c r="L48" s="9"/>
      <c r="M48" s="21"/>
      <c r="N48" s="9"/>
    </row>
    <row r="49" spans="1:14" x14ac:dyDescent="0.25">
      <c r="A49" s="9" t="s">
        <v>46</v>
      </c>
      <c r="B49" s="9">
        <v>18</v>
      </c>
      <c r="C49" s="9">
        <v>16</v>
      </c>
      <c r="D49" s="9">
        <v>416</v>
      </c>
      <c r="E49" s="9">
        <v>1837</v>
      </c>
      <c r="F49" s="9"/>
      <c r="G49" s="9">
        <v>672</v>
      </c>
      <c r="H49" s="9"/>
      <c r="I49" s="9"/>
      <c r="J49" s="9"/>
      <c r="K49" s="9"/>
      <c r="L49" s="9"/>
      <c r="M49" s="21"/>
      <c r="N49" s="9"/>
    </row>
    <row r="50" spans="1:14" x14ac:dyDescent="0.25">
      <c r="A50" s="9" t="s">
        <v>47</v>
      </c>
      <c r="B50" s="9">
        <v>16</v>
      </c>
      <c r="C50" s="9">
        <v>11</v>
      </c>
      <c r="D50" s="9">
        <v>280</v>
      </c>
      <c r="E50" s="9">
        <v>1081</v>
      </c>
      <c r="F50" s="9"/>
      <c r="G50" s="9">
        <v>360</v>
      </c>
      <c r="H50" s="9"/>
      <c r="I50" s="9"/>
      <c r="J50" s="9"/>
      <c r="K50" s="9"/>
      <c r="L50" s="9"/>
      <c r="M50" s="21"/>
      <c r="N50" s="9"/>
    </row>
    <row r="51" spans="1:14" x14ac:dyDescent="0.25">
      <c r="A51" s="9" t="s">
        <v>48</v>
      </c>
      <c r="B51" s="9">
        <v>21</v>
      </c>
      <c r="C51" s="9">
        <v>10</v>
      </c>
      <c r="D51" s="9">
        <v>540</v>
      </c>
      <c r="E51" s="9">
        <v>610</v>
      </c>
      <c r="F51" s="9"/>
      <c r="G51" s="9">
        <v>155</v>
      </c>
      <c r="H51" s="9"/>
      <c r="I51" s="9"/>
      <c r="J51" s="9"/>
      <c r="K51" s="9"/>
      <c r="L51" s="9"/>
      <c r="M51" s="21"/>
      <c r="N51" s="9"/>
    </row>
    <row r="52" spans="1:14" x14ac:dyDescent="0.25">
      <c r="A52" s="9" t="s">
        <v>49</v>
      </c>
      <c r="B52" s="9">
        <v>25</v>
      </c>
      <c r="C52" s="9">
        <v>17</v>
      </c>
      <c r="D52" s="9">
        <v>520</v>
      </c>
      <c r="E52" s="9">
        <v>1161</v>
      </c>
      <c r="F52" s="9"/>
      <c r="G52" s="9">
        <v>207</v>
      </c>
      <c r="H52" s="9"/>
      <c r="I52" s="9"/>
      <c r="J52" s="9"/>
      <c r="K52" s="9"/>
      <c r="L52" s="9"/>
      <c r="M52" s="21"/>
      <c r="N52" s="9"/>
    </row>
    <row r="53" spans="1:14" x14ac:dyDescent="0.25">
      <c r="A53" s="9" t="s">
        <v>50</v>
      </c>
      <c r="B53" s="9">
        <v>20</v>
      </c>
      <c r="C53" s="9">
        <v>14</v>
      </c>
      <c r="D53" s="9">
        <v>280</v>
      </c>
      <c r="E53" s="9">
        <v>2071</v>
      </c>
      <c r="F53" s="9"/>
      <c r="G53" s="9">
        <v>672</v>
      </c>
      <c r="H53" s="9"/>
      <c r="I53" s="9"/>
      <c r="J53" s="9"/>
      <c r="K53" s="9"/>
      <c r="L53" s="9"/>
      <c r="M53" s="21"/>
      <c r="N53" s="9"/>
    </row>
    <row r="54" spans="1:14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21"/>
      <c r="N54" s="9"/>
    </row>
    <row r="55" spans="1:14" x14ac:dyDescent="0.25">
      <c r="A55" s="9" t="s">
        <v>27</v>
      </c>
      <c r="B55" s="9">
        <f>SUM(B42:B54)</f>
        <v>191</v>
      </c>
      <c r="C55" s="9">
        <f>SUM(C42:C54)</f>
        <v>188</v>
      </c>
      <c r="D55" s="9">
        <f>SUM(D42:D53)</f>
        <v>4663</v>
      </c>
      <c r="E55" s="9">
        <f>SUM(E42:E54)</f>
        <v>20951</v>
      </c>
      <c r="F55" s="9">
        <v>0</v>
      </c>
      <c r="G55" s="9">
        <f>SUM(G42:G54)</f>
        <v>5860</v>
      </c>
      <c r="H55" s="9">
        <v>5400</v>
      </c>
      <c r="I55" s="9">
        <f>SUM(D55+E55+G55+H55)</f>
        <v>36874</v>
      </c>
      <c r="J55" s="9"/>
      <c r="K55" s="9"/>
      <c r="L55" s="9" t="s">
        <v>32</v>
      </c>
      <c r="M55" s="21"/>
      <c r="N55" s="9">
        <f>SUM(N42:N54)</f>
        <v>143.04999999999998</v>
      </c>
    </row>
    <row r="57" spans="1:14" x14ac:dyDescent="0.25">
      <c r="I57" t="s">
        <v>0</v>
      </c>
      <c r="N57" s="15"/>
    </row>
    <row r="58" spans="1:14" x14ac:dyDescent="0.25">
      <c r="I58" t="s">
        <v>1</v>
      </c>
      <c r="N58" s="15" t="s">
        <v>32</v>
      </c>
    </row>
    <row r="59" spans="1:14" x14ac:dyDescent="0.25">
      <c r="I59" t="s">
        <v>2</v>
      </c>
      <c r="N59" s="15"/>
    </row>
    <row r="60" spans="1:14" x14ac:dyDescent="0.25">
      <c r="N60" s="15"/>
    </row>
    <row r="61" spans="1:14" x14ac:dyDescent="0.25">
      <c r="C61" t="s">
        <v>3</v>
      </c>
      <c r="N61" s="15"/>
    </row>
    <row r="62" spans="1:14" x14ac:dyDescent="0.25">
      <c r="I62" t="s">
        <v>68</v>
      </c>
      <c r="N62" s="15"/>
    </row>
    <row r="63" spans="1:14" ht="15.75" thickBot="1" x14ac:dyDescent="0.3">
      <c r="N63" s="15"/>
    </row>
    <row r="64" spans="1:14" x14ac:dyDescent="0.25">
      <c r="A64" s="5" t="s">
        <v>5</v>
      </c>
      <c r="B64" s="48" t="s">
        <v>6</v>
      </c>
      <c r="C64" s="44"/>
      <c r="D64" s="48" t="s">
        <v>9</v>
      </c>
      <c r="E64" s="44"/>
      <c r="F64" s="48" t="s">
        <v>10</v>
      </c>
      <c r="G64" s="44"/>
      <c r="H64" s="56"/>
      <c r="I64" s="57"/>
      <c r="J64" s="56" t="s">
        <v>14</v>
      </c>
      <c r="K64" s="57"/>
      <c r="L64" s="43" t="s">
        <v>15</v>
      </c>
      <c r="M64" s="43"/>
      <c r="N64" s="49" t="s">
        <v>61</v>
      </c>
    </row>
    <row r="65" spans="1:14" x14ac:dyDescent="0.25">
      <c r="A65" s="6"/>
      <c r="B65" s="45" t="s">
        <v>7</v>
      </c>
      <c r="C65" s="46"/>
      <c r="D65" s="45" t="s">
        <v>8</v>
      </c>
      <c r="E65" s="46"/>
      <c r="F65" s="1"/>
      <c r="G65" s="8"/>
      <c r="H65" s="52" t="s">
        <v>51</v>
      </c>
      <c r="I65" s="53"/>
      <c r="J65" s="52" t="s">
        <v>51</v>
      </c>
      <c r="K65" s="53"/>
      <c r="L65" s="47" t="s">
        <v>16</v>
      </c>
      <c r="M65" s="47"/>
      <c r="N65" s="50"/>
    </row>
    <row r="66" spans="1:14" ht="15.75" thickBot="1" x14ac:dyDescent="0.3">
      <c r="A66" s="7"/>
      <c r="B66" s="2"/>
      <c r="C66" s="4"/>
      <c r="D66" s="54" t="s">
        <v>72</v>
      </c>
      <c r="E66" s="55"/>
      <c r="F66" s="2"/>
      <c r="G66" s="4"/>
      <c r="H66" s="31"/>
      <c r="I66" s="32"/>
      <c r="J66" s="31"/>
      <c r="K66" s="32"/>
      <c r="L66" s="3"/>
      <c r="M66" s="3"/>
      <c r="N66" s="51"/>
    </row>
    <row r="67" spans="1:14" ht="15.75" thickBot="1" x14ac:dyDescent="0.3">
      <c r="A67" s="5"/>
      <c r="B67" s="5" t="s">
        <v>17</v>
      </c>
      <c r="C67" s="5" t="s">
        <v>19</v>
      </c>
      <c r="D67" s="5" t="s">
        <v>17</v>
      </c>
      <c r="E67" s="5" t="s">
        <v>19</v>
      </c>
      <c r="F67" s="5" t="s">
        <v>17</v>
      </c>
      <c r="G67" s="5" t="s">
        <v>19</v>
      </c>
      <c r="H67" s="33" t="s">
        <v>9</v>
      </c>
      <c r="I67" s="33"/>
      <c r="J67" s="33" t="s">
        <v>17</v>
      </c>
      <c r="K67" s="33" t="s">
        <v>19</v>
      </c>
      <c r="L67" s="5" t="s">
        <v>20</v>
      </c>
      <c r="M67" s="12" t="s">
        <v>22</v>
      </c>
      <c r="N67" s="29"/>
    </row>
    <row r="68" spans="1:14" ht="15.75" thickBot="1" x14ac:dyDescent="0.3">
      <c r="A68" s="26"/>
      <c r="B68" s="26" t="s">
        <v>18</v>
      </c>
      <c r="C68" s="26" t="s">
        <v>18</v>
      </c>
      <c r="D68" s="26" t="s">
        <v>18</v>
      </c>
      <c r="E68" s="26" t="s">
        <v>18</v>
      </c>
      <c r="F68" s="26" t="s">
        <v>18</v>
      </c>
      <c r="G68" s="26" t="s">
        <v>18</v>
      </c>
      <c r="H68" s="34" t="s">
        <v>8</v>
      </c>
      <c r="I68" s="34" t="s">
        <v>52</v>
      </c>
      <c r="J68" s="34" t="s">
        <v>51</v>
      </c>
      <c r="K68" s="34" t="s">
        <v>51</v>
      </c>
      <c r="L68" s="26" t="s">
        <v>21</v>
      </c>
      <c r="M68" s="27"/>
      <c r="N68" s="28"/>
    </row>
    <row r="69" spans="1:14" x14ac:dyDescent="0.25">
      <c r="A69" s="23" t="s">
        <v>39</v>
      </c>
      <c r="B69" s="23">
        <v>30</v>
      </c>
      <c r="C69" s="23">
        <v>18</v>
      </c>
      <c r="D69" s="23">
        <v>1388</v>
      </c>
      <c r="E69" s="23">
        <v>2300</v>
      </c>
      <c r="F69" s="23">
        <v>0</v>
      </c>
      <c r="G69" s="23">
        <v>655</v>
      </c>
      <c r="H69" s="35">
        <v>180</v>
      </c>
      <c r="I69" s="36">
        <f>SUM(D69+E69+H69)</f>
        <v>3868</v>
      </c>
      <c r="J69" s="37"/>
      <c r="K69" s="35">
        <v>60</v>
      </c>
      <c r="L69" s="23">
        <v>280.3</v>
      </c>
      <c r="M69" s="25"/>
      <c r="N69" s="23">
        <v>69.400000000000006</v>
      </c>
    </row>
    <row r="70" spans="1:14" x14ac:dyDescent="0.25">
      <c r="A70" s="9" t="s">
        <v>40</v>
      </c>
      <c r="B70" s="9">
        <v>21</v>
      </c>
      <c r="C70" s="9">
        <v>12</v>
      </c>
      <c r="D70" s="9">
        <v>220</v>
      </c>
      <c r="E70" s="9">
        <v>978</v>
      </c>
      <c r="F70" s="23">
        <v>0</v>
      </c>
      <c r="G70" s="9">
        <v>282</v>
      </c>
      <c r="H70" s="35">
        <v>120</v>
      </c>
      <c r="I70" s="38">
        <f>SUM(D70+E70+H70)</f>
        <v>1318</v>
      </c>
      <c r="J70" s="39"/>
      <c r="K70" s="35">
        <v>50</v>
      </c>
      <c r="L70" s="9">
        <v>5.7</v>
      </c>
      <c r="M70" s="21"/>
      <c r="N70" s="9">
        <v>11</v>
      </c>
    </row>
    <row r="71" spans="1:14" x14ac:dyDescent="0.25">
      <c r="A71" s="9" t="s">
        <v>41</v>
      </c>
      <c r="B71" s="9">
        <v>13</v>
      </c>
      <c r="C71" s="9">
        <v>15</v>
      </c>
      <c r="D71" s="9">
        <v>260</v>
      </c>
      <c r="E71" s="9">
        <v>990</v>
      </c>
      <c r="F71" s="23">
        <v>0</v>
      </c>
      <c r="G71" s="9">
        <v>235</v>
      </c>
      <c r="H71" s="35">
        <v>100</v>
      </c>
      <c r="I71" s="38">
        <f>SUM(D71+E71+H71)</f>
        <v>1350</v>
      </c>
      <c r="J71" s="39"/>
      <c r="K71" s="35">
        <v>30</v>
      </c>
      <c r="L71" s="9">
        <v>48.78</v>
      </c>
      <c r="M71" s="21"/>
      <c r="N71" s="9">
        <v>13</v>
      </c>
    </row>
    <row r="72" spans="1:14" x14ac:dyDescent="0.25">
      <c r="A72" s="9" t="s">
        <v>42</v>
      </c>
      <c r="B72" s="9">
        <v>13</v>
      </c>
      <c r="C72" s="9">
        <v>13</v>
      </c>
      <c r="D72" s="9">
        <v>140</v>
      </c>
      <c r="E72" s="9">
        <v>1748</v>
      </c>
      <c r="F72" s="23">
        <v>0</v>
      </c>
      <c r="G72" s="9">
        <v>448</v>
      </c>
      <c r="H72" s="35">
        <v>180</v>
      </c>
      <c r="I72" s="38">
        <f>SUM(D72+E72+H73)</f>
        <v>2008</v>
      </c>
      <c r="J72" s="39"/>
      <c r="K72" s="35">
        <v>60</v>
      </c>
      <c r="L72" s="9">
        <v>3.9</v>
      </c>
      <c r="M72" s="21"/>
      <c r="N72" s="9">
        <v>7</v>
      </c>
    </row>
    <row r="73" spans="1:14" x14ac:dyDescent="0.25">
      <c r="A73" s="9" t="s">
        <v>43</v>
      </c>
      <c r="B73" s="9">
        <v>13</v>
      </c>
      <c r="C73" s="9">
        <v>23</v>
      </c>
      <c r="D73" s="9">
        <v>120</v>
      </c>
      <c r="E73" s="9">
        <v>3665</v>
      </c>
      <c r="F73" s="23">
        <v>0</v>
      </c>
      <c r="G73" s="9">
        <v>1316</v>
      </c>
      <c r="H73" s="35">
        <v>120</v>
      </c>
      <c r="I73" s="38">
        <f t="shared" ref="I73:I80" si="0">SUM(D73+E73+H73)</f>
        <v>3905</v>
      </c>
      <c r="J73" s="39"/>
      <c r="K73" s="35">
        <v>50</v>
      </c>
      <c r="L73" s="9">
        <v>71.102999999999994</v>
      </c>
      <c r="M73" s="21"/>
      <c r="N73" s="9">
        <v>6</v>
      </c>
    </row>
    <row r="74" spans="1:14" x14ac:dyDescent="0.25">
      <c r="A74" s="9" t="s">
        <v>44</v>
      </c>
      <c r="B74" s="9">
        <v>8</v>
      </c>
      <c r="C74" s="9">
        <v>16</v>
      </c>
      <c r="D74" s="9">
        <v>100</v>
      </c>
      <c r="E74" s="9">
        <v>2168</v>
      </c>
      <c r="F74" s="23">
        <v>0</v>
      </c>
      <c r="G74" s="9">
        <v>780</v>
      </c>
      <c r="H74" s="35">
        <v>100</v>
      </c>
      <c r="I74" s="38">
        <f t="shared" si="0"/>
        <v>2368</v>
      </c>
      <c r="J74" s="39"/>
      <c r="K74" s="35">
        <v>30</v>
      </c>
      <c r="L74" s="9">
        <v>12.031000000000001</v>
      </c>
      <c r="M74" s="21"/>
      <c r="N74" s="9">
        <v>5</v>
      </c>
    </row>
    <row r="75" spans="1:14" x14ac:dyDescent="0.25">
      <c r="A75" s="9" t="s">
        <v>45</v>
      </c>
      <c r="B75" s="9">
        <v>0</v>
      </c>
      <c r="C75" s="9">
        <v>12</v>
      </c>
      <c r="D75" s="9">
        <v>0</v>
      </c>
      <c r="E75" s="9">
        <v>780</v>
      </c>
      <c r="F75" s="23">
        <v>0</v>
      </c>
      <c r="G75" s="9">
        <v>185</v>
      </c>
      <c r="H75" s="35">
        <v>80</v>
      </c>
      <c r="I75" s="38">
        <f t="shared" si="0"/>
        <v>860</v>
      </c>
      <c r="J75" s="39"/>
      <c r="K75" s="35">
        <v>10</v>
      </c>
      <c r="L75" s="9">
        <v>60.35</v>
      </c>
      <c r="M75" s="21"/>
      <c r="N75" s="9">
        <v>0</v>
      </c>
    </row>
    <row r="76" spans="1:14" x14ac:dyDescent="0.25">
      <c r="A76" s="9" t="s">
        <v>69</v>
      </c>
      <c r="B76" s="9">
        <v>8</v>
      </c>
      <c r="C76" s="9">
        <v>16</v>
      </c>
      <c r="D76" s="9">
        <v>140</v>
      </c>
      <c r="E76" s="9">
        <v>1837</v>
      </c>
      <c r="F76" s="23">
        <v>0</v>
      </c>
      <c r="G76" s="9">
        <v>672</v>
      </c>
      <c r="H76" s="35">
        <v>60</v>
      </c>
      <c r="I76" s="38">
        <f t="shared" si="0"/>
        <v>2037</v>
      </c>
      <c r="J76" s="39"/>
      <c r="K76" s="35">
        <v>10</v>
      </c>
      <c r="L76" s="9">
        <v>138.804</v>
      </c>
      <c r="M76" s="21"/>
      <c r="N76" s="9">
        <v>7</v>
      </c>
    </row>
    <row r="77" spans="1:14" x14ac:dyDescent="0.25">
      <c r="A77" s="9" t="s">
        <v>47</v>
      </c>
      <c r="B77" s="9">
        <v>16</v>
      </c>
      <c r="C77" s="9">
        <v>10</v>
      </c>
      <c r="D77" s="9">
        <v>200</v>
      </c>
      <c r="E77" s="9">
        <v>1081</v>
      </c>
      <c r="F77" s="23">
        <v>0</v>
      </c>
      <c r="G77" s="9">
        <v>360</v>
      </c>
      <c r="H77" s="35">
        <v>60</v>
      </c>
      <c r="I77" s="38">
        <f t="shared" si="0"/>
        <v>1341</v>
      </c>
      <c r="J77" s="39"/>
      <c r="K77" s="35">
        <v>80</v>
      </c>
      <c r="L77" s="9">
        <v>74.599999999999994</v>
      </c>
      <c r="M77" s="21"/>
      <c r="N77" s="9">
        <v>10</v>
      </c>
    </row>
    <row r="78" spans="1:14" x14ac:dyDescent="0.25">
      <c r="A78" s="9" t="s">
        <v>48</v>
      </c>
      <c r="B78" s="9">
        <v>16</v>
      </c>
      <c r="C78" s="9">
        <v>14</v>
      </c>
      <c r="D78" s="9">
        <v>392</v>
      </c>
      <c r="E78" s="9">
        <v>600</v>
      </c>
      <c r="F78" s="23">
        <v>0</v>
      </c>
      <c r="G78" s="9">
        <v>300</v>
      </c>
      <c r="H78" s="35">
        <v>120</v>
      </c>
      <c r="I78" s="38">
        <f t="shared" si="0"/>
        <v>1112</v>
      </c>
      <c r="J78" s="39"/>
      <c r="K78" s="35">
        <v>100</v>
      </c>
      <c r="L78" s="9">
        <v>6.7</v>
      </c>
      <c r="M78" s="21"/>
      <c r="N78" s="9">
        <v>19.600000000000001</v>
      </c>
    </row>
    <row r="79" spans="1:14" x14ac:dyDescent="0.25">
      <c r="A79" s="9" t="s">
        <v>49</v>
      </c>
      <c r="B79" s="9">
        <v>20</v>
      </c>
      <c r="C79" s="9">
        <v>13</v>
      </c>
      <c r="D79" s="9">
        <v>400</v>
      </c>
      <c r="E79" s="9">
        <v>550</v>
      </c>
      <c r="F79" s="23">
        <v>0</v>
      </c>
      <c r="G79" s="9">
        <v>200</v>
      </c>
      <c r="H79" s="35">
        <v>120</v>
      </c>
      <c r="I79" s="38">
        <f t="shared" si="0"/>
        <v>1070</v>
      </c>
      <c r="J79" s="39"/>
      <c r="K79" s="35">
        <v>100</v>
      </c>
      <c r="L79" s="9">
        <v>37.4</v>
      </c>
      <c r="M79" s="21"/>
      <c r="N79" s="9">
        <v>20</v>
      </c>
    </row>
    <row r="80" spans="1:14" x14ac:dyDescent="0.25">
      <c r="A80" s="9" t="s">
        <v>50</v>
      </c>
      <c r="B80" s="9">
        <v>0</v>
      </c>
      <c r="C80" s="9">
        <v>15</v>
      </c>
      <c r="D80" s="9">
        <v>0</v>
      </c>
      <c r="E80" s="9">
        <v>806</v>
      </c>
      <c r="F80" s="9">
        <v>0</v>
      </c>
      <c r="G80" s="9">
        <v>365</v>
      </c>
      <c r="H80" s="35">
        <v>120</v>
      </c>
      <c r="I80" s="38">
        <f t="shared" si="0"/>
        <v>926</v>
      </c>
      <c r="J80" s="39"/>
      <c r="K80" s="35">
        <v>100</v>
      </c>
      <c r="L80" s="9">
        <v>145.65600000000001</v>
      </c>
      <c r="M80" s="21"/>
      <c r="N80" s="9">
        <v>0</v>
      </c>
    </row>
    <row r="81" spans="1:14" x14ac:dyDescent="0.25">
      <c r="A81" s="9"/>
      <c r="B81" s="9"/>
      <c r="C81" s="9"/>
      <c r="D81" s="9"/>
      <c r="E81" s="9"/>
      <c r="F81" s="9"/>
      <c r="G81" s="9"/>
      <c r="H81" s="39"/>
      <c r="I81" s="39"/>
      <c r="J81" s="39"/>
      <c r="K81" s="39"/>
      <c r="L81" s="9"/>
      <c r="M81" s="21"/>
      <c r="N81" s="9"/>
    </row>
    <row r="82" spans="1:14" x14ac:dyDescent="0.25">
      <c r="A82" s="9" t="s">
        <v>27</v>
      </c>
      <c r="B82" s="9">
        <f>SUM(B69:B81)</f>
        <v>158</v>
      </c>
      <c r="C82" s="9">
        <f>SUM(C69:C81)</f>
        <v>177</v>
      </c>
      <c r="D82" s="9">
        <f>SUM(D69:D80)</f>
        <v>3360</v>
      </c>
      <c r="E82" s="9">
        <f>SUM(E69:E81)</f>
        <v>17503</v>
      </c>
      <c r="F82" s="9">
        <v>0</v>
      </c>
      <c r="G82" s="9">
        <f>SUM(G69:G81)</f>
        <v>5798</v>
      </c>
      <c r="H82" s="38">
        <f>SUM(H69:H80)</f>
        <v>1360</v>
      </c>
      <c r="I82" s="38">
        <f>SUM(I69:I80)</f>
        <v>22163</v>
      </c>
      <c r="J82" s="39"/>
      <c r="K82" s="38">
        <f>SUM(K69:K81)</f>
        <v>680</v>
      </c>
      <c r="L82" s="9">
        <f>SUM(L69:L81)</f>
        <v>885.32400000000007</v>
      </c>
      <c r="M82" s="21"/>
      <c r="N82" s="9">
        <f>SUM(N69:N81)</f>
        <v>168</v>
      </c>
    </row>
    <row r="85" spans="1:14" x14ac:dyDescent="0.25">
      <c r="I85" t="s">
        <v>0</v>
      </c>
      <c r="N85" s="15"/>
    </row>
    <row r="86" spans="1:14" x14ac:dyDescent="0.25">
      <c r="I86" t="s">
        <v>1</v>
      </c>
      <c r="N86" s="15" t="s">
        <v>32</v>
      </c>
    </row>
    <row r="87" spans="1:14" x14ac:dyDescent="0.25">
      <c r="I87" t="s">
        <v>2</v>
      </c>
      <c r="N87" s="15"/>
    </row>
    <row r="88" spans="1:14" x14ac:dyDescent="0.25">
      <c r="N88" s="15"/>
    </row>
    <row r="89" spans="1:14" x14ac:dyDescent="0.25">
      <c r="C89" t="s">
        <v>3</v>
      </c>
      <c r="N89" s="15"/>
    </row>
    <row r="90" spans="1:14" x14ac:dyDescent="0.25">
      <c r="I90" t="s">
        <v>84</v>
      </c>
      <c r="N90" s="15"/>
    </row>
    <row r="91" spans="1:14" ht="15.75" thickBot="1" x14ac:dyDescent="0.3">
      <c r="N91" s="15"/>
    </row>
    <row r="92" spans="1:14" x14ac:dyDescent="0.25">
      <c r="A92" s="5" t="s">
        <v>5</v>
      </c>
      <c r="B92" s="48" t="s">
        <v>6</v>
      </c>
      <c r="C92" s="44"/>
      <c r="D92" s="48" t="s">
        <v>9</v>
      </c>
      <c r="E92" s="44"/>
      <c r="F92" s="48" t="s">
        <v>10</v>
      </c>
      <c r="G92" s="44"/>
      <c r="H92" s="56"/>
      <c r="I92" s="57"/>
      <c r="J92" s="56" t="s">
        <v>14</v>
      </c>
      <c r="K92" s="57"/>
      <c r="L92" s="43" t="s">
        <v>15</v>
      </c>
      <c r="M92" s="43"/>
      <c r="N92" s="49" t="s">
        <v>61</v>
      </c>
    </row>
    <row r="93" spans="1:14" x14ac:dyDescent="0.25">
      <c r="A93" s="6"/>
      <c r="B93" s="45" t="s">
        <v>7</v>
      </c>
      <c r="C93" s="46"/>
      <c r="D93" s="45" t="s">
        <v>8</v>
      </c>
      <c r="E93" s="46"/>
      <c r="F93" s="1"/>
      <c r="G93" s="8"/>
      <c r="H93" s="52" t="s">
        <v>51</v>
      </c>
      <c r="I93" s="53"/>
      <c r="J93" s="52" t="s">
        <v>51</v>
      </c>
      <c r="K93" s="53"/>
      <c r="L93" s="47" t="s">
        <v>16</v>
      </c>
      <c r="M93" s="47"/>
      <c r="N93" s="50"/>
    </row>
    <row r="94" spans="1:14" ht="15.75" thickBot="1" x14ac:dyDescent="0.3">
      <c r="A94" s="7"/>
      <c r="B94" s="2"/>
      <c r="C94" s="4"/>
      <c r="D94" s="54" t="s">
        <v>72</v>
      </c>
      <c r="E94" s="55"/>
      <c r="F94" s="2"/>
      <c r="G94" s="4"/>
      <c r="H94" s="31"/>
      <c r="I94" s="32"/>
      <c r="J94" s="31"/>
      <c r="K94" s="32"/>
      <c r="L94" s="3"/>
      <c r="M94" s="3"/>
      <c r="N94" s="51"/>
    </row>
    <row r="95" spans="1:14" ht="15.75" thickBot="1" x14ac:dyDescent="0.3">
      <c r="A95" s="5"/>
      <c r="B95" s="5" t="s">
        <v>17</v>
      </c>
      <c r="C95" s="5" t="s">
        <v>19</v>
      </c>
      <c r="D95" s="5" t="s">
        <v>17</v>
      </c>
      <c r="E95" s="5" t="s">
        <v>19</v>
      </c>
      <c r="F95" s="5" t="s">
        <v>17</v>
      </c>
      <c r="G95" s="5" t="s">
        <v>19</v>
      </c>
      <c r="H95" s="33" t="s">
        <v>9</v>
      </c>
      <c r="I95" s="33"/>
      <c r="J95" s="33" t="s">
        <v>17</v>
      </c>
      <c r="K95" s="33" t="s">
        <v>19</v>
      </c>
      <c r="L95" s="5" t="s">
        <v>20</v>
      </c>
      <c r="M95" s="12" t="s">
        <v>22</v>
      </c>
      <c r="N95" s="29"/>
    </row>
    <row r="96" spans="1:14" ht="15.75" thickBot="1" x14ac:dyDescent="0.3">
      <c r="A96" s="26"/>
      <c r="B96" s="26" t="s">
        <v>18</v>
      </c>
      <c r="C96" s="26" t="s">
        <v>18</v>
      </c>
      <c r="D96" s="26" t="s">
        <v>18</v>
      </c>
      <c r="E96" s="26" t="s">
        <v>18</v>
      </c>
      <c r="F96" s="26" t="s">
        <v>18</v>
      </c>
      <c r="G96" s="26" t="s">
        <v>18</v>
      </c>
      <c r="H96" s="34" t="s">
        <v>8</v>
      </c>
      <c r="I96" s="34" t="s">
        <v>52</v>
      </c>
      <c r="J96" s="34" t="s">
        <v>51</v>
      </c>
      <c r="K96" s="34" t="s">
        <v>51</v>
      </c>
      <c r="L96" s="26" t="s">
        <v>21</v>
      </c>
      <c r="M96" s="27"/>
      <c r="N96" s="28"/>
    </row>
    <row r="97" spans="1:14" x14ac:dyDescent="0.25">
      <c r="A97" s="23" t="s">
        <v>39</v>
      </c>
      <c r="B97" s="23">
        <v>21</v>
      </c>
      <c r="C97" s="23">
        <v>21</v>
      </c>
      <c r="D97" s="23">
        <v>920</v>
      </c>
      <c r="E97" s="23">
        <v>1884</v>
      </c>
      <c r="F97" s="23">
        <v>0</v>
      </c>
      <c r="G97" s="23">
        <v>691</v>
      </c>
      <c r="H97" s="35">
        <v>342</v>
      </c>
      <c r="I97" s="36">
        <v>4104</v>
      </c>
      <c r="J97" s="37"/>
      <c r="K97" s="35">
        <v>140</v>
      </c>
      <c r="L97" s="23">
        <v>0</v>
      </c>
      <c r="M97" s="25"/>
      <c r="N97" s="23">
        <v>92</v>
      </c>
    </row>
    <row r="98" spans="1:14" x14ac:dyDescent="0.25">
      <c r="A98" s="9" t="s">
        <v>40</v>
      </c>
      <c r="B98" s="9">
        <v>14</v>
      </c>
      <c r="C98" s="9">
        <v>21</v>
      </c>
      <c r="D98" s="9">
        <v>128</v>
      </c>
      <c r="E98" s="9">
        <v>1159</v>
      </c>
      <c r="F98" s="23">
        <v>0</v>
      </c>
      <c r="G98" s="9">
        <v>266</v>
      </c>
      <c r="H98" s="35">
        <v>342</v>
      </c>
      <c r="I98" s="36">
        <v>4104</v>
      </c>
      <c r="J98" s="39"/>
      <c r="K98" s="35">
        <v>140</v>
      </c>
      <c r="L98" s="9">
        <v>14.58</v>
      </c>
      <c r="M98" s="21"/>
      <c r="N98" s="9">
        <v>12.8</v>
      </c>
    </row>
    <row r="99" spans="1:14" x14ac:dyDescent="0.25">
      <c r="A99" s="9" t="s">
        <v>41</v>
      </c>
      <c r="B99" s="9">
        <v>12</v>
      </c>
      <c r="C99" s="9">
        <v>23</v>
      </c>
      <c r="D99" s="9">
        <v>370</v>
      </c>
      <c r="E99" s="9">
        <v>1336</v>
      </c>
      <c r="F99" s="23">
        <v>0</v>
      </c>
      <c r="G99" s="9">
        <v>281</v>
      </c>
      <c r="H99" s="35">
        <v>342</v>
      </c>
      <c r="I99" s="36">
        <v>4104</v>
      </c>
      <c r="J99" s="39"/>
      <c r="K99" s="35">
        <v>140</v>
      </c>
      <c r="L99" s="9">
        <v>30.62</v>
      </c>
      <c r="M99" s="21"/>
      <c r="N99" s="9">
        <v>37</v>
      </c>
    </row>
    <row r="100" spans="1:14" x14ac:dyDescent="0.25">
      <c r="A100" s="9" t="s">
        <v>42</v>
      </c>
      <c r="B100" s="9">
        <v>8</v>
      </c>
      <c r="C100" s="9">
        <v>22</v>
      </c>
      <c r="D100" s="9">
        <v>200</v>
      </c>
      <c r="E100" s="9">
        <v>1796</v>
      </c>
      <c r="F100" s="23">
        <v>0</v>
      </c>
      <c r="G100" s="9">
        <v>512</v>
      </c>
      <c r="H100" s="35">
        <v>127</v>
      </c>
      <c r="I100" s="38">
        <v>1524</v>
      </c>
      <c r="J100" s="39"/>
      <c r="K100" s="35">
        <v>71</v>
      </c>
      <c r="L100" s="9">
        <v>15</v>
      </c>
      <c r="M100" s="21"/>
      <c r="N100" s="9">
        <v>20</v>
      </c>
    </row>
    <row r="101" spans="1:14" x14ac:dyDescent="0.25">
      <c r="A101" s="9" t="s">
        <v>43</v>
      </c>
      <c r="B101" s="9">
        <v>10</v>
      </c>
      <c r="C101" s="9">
        <v>44</v>
      </c>
      <c r="D101" s="9">
        <v>144</v>
      </c>
      <c r="E101" s="9">
        <v>1797</v>
      </c>
      <c r="F101" s="23">
        <v>0</v>
      </c>
      <c r="G101" s="9">
        <v>839</v>
      </c>
      <c r="H101" s="35">
        <v>120</v>
      </c>
      <c r="I101" s="38">
        <f t="shared" ref="I101" si="1">SUM(D101+E101+H101)</f>
        <v>2061</v>
      </c>
      <c r="J101" s="39"/>
      <c r="K101" s="35">
        <v>70</v>
      </c>
      <c r="L101" s="9">
        <v>93.03</v>
      </c>
      <c r="M101" s="21"/>
      <c r="N101" s="9">
        <v>14.4</v>
      </c>
    </row>
    <row r="102" spans="1:14" x14ac:dyDescent="0.25">
      <c r="A102" s="9" t="s">
        <v>44</v>
      </c>
      <c r="B102" s="9">
        <v>0</v>
      </c>
      <c r="C102" s="9">
        <v>24</v>
      </c>
      <c r="D102" s="9">
        <v>0</v>
      </c>
      <c r="E102" s="9">
        <v>1859</v>
      </c>
      <c r="F102" s="23">
        <v>0</v>
      </c>
      <c r="G102" s="9">
        <v>669</v>
      </c>
      <c r="H102" s="35">
        <v>120</v>
      </c>
      <c r="I102" s="38">
        <v>1440</v>
      </c>
      <c r="J102" s="39"/>
      <c r="K102" s="35">
        <v>70</v>
      </c>
      <c r="L102" s="9">
        <v>129.60300000000001</v>
      </c>
      <c r="M102" s="21"/>
      <c r="N102" s="9">
        <v>0</v>
      </c>
    </row>
    <row r="103" spans="1:14" x14ac:dyDescent="0.25">
      <c r="A103" s="9" t="s">
        <v>45</v>
      </c>
      <c r="B103" s="9">
        <v>5</v>
      </c>
      <c r="C103" s="9">
        <v>15</v>
      </c>
      <c r="D103" s="9">
        <v>50</v>
      </c>
      <c r="E103" s="9">
        <v>940</v>
      </c>
      <c r="F103" s="23">
        <v>0</v>
      </c>
      <c r="G103" s="9">
        <v>312</v>
      </c>
      <c r="H103" s="35">
        <v>120</v>
      </c>
      <c r="I103" s="38">
        <v>1440</v>
      </c>
      <c r="J103" s="39"/>
      <c r="K103" s="35">
        <v>70</v>
      </c>
      <c r="L103" s="9">
        <v>9.2959999999999994</v>
      </c>
      <c r="M103" s="21"/>
      <c r="N103" s="9">
        <v>5</v>
      </c>
    </row>
    <row r="104" spans="1:14" x14ac:dyDescent="0.25">
      <c r="A104" s="9" t="s">
        <v>69</v>
      </c>
      <c r="B104" s="9">
        <v>0</v>
      </c>
      <c r="C104" s="9">
        <v>14</v>
      </c>
      <c r="D104" s="9">
        <v>0</v>
      </c>
      <c r="E104" s="9">
        <v>918</v>
      </c>
      <c r="F104" s="23">
        <v>0</v>
      </c>
      <c r="G104" s="9">
        <v>277</v>
      </c>
      <c r="H104" s="35">
        <v>120</v>
      </c>
      <c r="I104" s="38">
        <v>1440</v>
      </c>
      <c r="J104" s="39"/>
      <c r="K104" s="35">
        <v>70</v>
      </c>
      <c r="L104" s="9">
        <v>138.31100000000001</v>
      </c>
      <c r="M104" s="21"/>
      <c r="N104" s="9">
        <v>0</v>
      </c>
    </row>
    <row r="105" spans="1:14" x14ac:dyDescent="0.25">
      <c r="A105" s="9" t="s">
        <v>47</v>
      </c>
      <c r="B105" s="9">
        <v>5</v>
      </c>
      <c r="C105" s="9">
        <v>17</v>
      </c>
      <c r="D105" s="9">
        <v>80</v>
      </c>
      <c r="E105" s="9">
        <v>1191</v>
      </c>
      <c r="F105" s="23">
        <v>0</v>
      </c>
      <c r="G105" s="9">
        <v>502</v>
      </c>
      <c r="H105" s="35">
        <v>120</v>
      </c>
      <c r="I105" s="38">
        <v>1440</v>
      </c>
      <c r="J105" s="39"/>
      <c r="K105" s="35">
        <v>70</v>
      </c>
      <c r="L105" s="9">
        <v>20</v>
      </c>
      <c r="M105" s="21"/>
      <c r="N105" s="9">
        <v>8</v>
      </c>
    </row>
    <row r="106" spans="1:14" x14ac:dyDescent="0.25">
      <c r="A106" s="9" t="s">
        <v>48</v>
      </c>
      <c r="B106" s="9">
        <v>8</v>
      </c>
      <c r="C106" s="9">
        <v>13</v>
      </c>
      <c r="D106" s="9">
        <v>200</v>
      </c>
      <c r="E106" s="9">
        <v>1039</v>
      </c>
      <c r="F106" s="23">
        <v>0</v>
      </c>
      <c r="G106" s="9">
        <v>212</v>
      </c>
      <c r="H106" s="35">
        <v>120</v>
      </c>
      <c r="I106" s="38">
        <v>1440</v>
      </c>
      <c r="J106" s="39"/>
      <c r="K106" s="35">
        <v>70</v>
      </c>
      <c r="L106" s="9">
        <v>12.69</v>
      </c>
      <c r="M106" s="21"/>
      <c r="N106" s="9">
        <v>20</v>
      </c>
    </row>
    <row r="107" spans="1:14" x14ac:dyDescent="0.25">
      <c r="A107" s="9" t="s">
        <v>49</v>
      </c>
      <c r="B107" s="9">
        <v>0</v>
      </c>
      <c r="C107" s="9">
        <v>23</v>
      </c>
      <c r="D107" s="9">
        <v>0</v>
      </c>
      <c r="E107" s="9">
        <v>1069</v>
      </c>
      <c r="F107" s="23">
        <v>0</v>
      </c>
      <c r="G107" s="9">
        <v>337</v>
      </c>
      <c r="H107" s="35">
        <v>120</v>
      </c>
      <c r="I107" s="38">
        <v>1440</v>
      </c>
      <c r="J107" s="39"/>
      <c r="K107" s="35">
        <v>70</v>
      </c>
      <c r="L107" s="9">
        <v>19.399999999999999</v>
      </c>
      <c r="M107" s="21"/>
      <c r="N107" s="9">
        <v>0</v>
      </c>
    </row>
    <row r="108" spans="1:14" x14ac:dyDescent="0.25">
      <c r="A108" s="9" t="s">
        <v>50</v>
      </c>
      <c r="B108" s="9">
        <v>0</v>
      </c>
      <c r="C108" s="9">
        <v>22</v>
      </c>
      <c r="D108" s="9">
        <v>0</v>
      </c>
      <c r="E108" s="9">
        <v>781</v>
      </c>
      <c r="F108" s="9">
        <v>0</v>
      </c>
      <c r="G108" s="9">
        <v>242</v>
      </c>
      <c r="H108" s="35">
        <v>120</v>
      </c>
      <c r="I108" s="38">
        <v>1440</v>
      </c>
      <c r="J108" s="39"/>
      <c r="K108" s="35">
        <v>70</v>
      </c>
      <c r="L108" s="9">
        <v>77.334999999999994</v>
      </c>
      <c r="M108" s="21"/>
      <c r="N108" s="9">
        <v>0</v>
      </c>
    </row>
    <row r="109" spans="1:14" x14ac:dyDescent="0.25">
      <c r="A109" s="9"/>
      <c r="B109" s="9"/>
      <c r="C109" s="9"/>
      <c r="D109" s="9"/>
      <c r="E109" s="9"/>
      <c r="F109" s="9"/>
      <c r="G109" s="9"/>
      <c r="H109" s="39"/>
      <c r="I109" s="39"/>
      <c r="J109" s="39"/>
      <c r="K109" s="39"/>
      <c r="L109" s="9"/>
      <c r="M109" s="21"/>
      <c r="N109" s="9"/>
    </row>
    <row r="110" spans="1:14" x14ac:dyDescent="0.25">
      <c r="A110" s="9" t="s">
        <v>27</v>
      </c>
      <c r="B110" s="9">
        <f>SUM(B97:B109)</f>
        <v>83</v>
      </c>
      <c r="C110" s="9">
        <f>SUM(C97:C109)</f>
        <v>259</v>
      </c>
      <c r="D110" s="9">
        <f>SUM(D97:D108)</f>
        <v>2092</v>
      </c>
      <c r="E110" s="9">
        <f>SUM(E97:E109)</f>
        <v>15769</v>
      </c>
      <c r="F110" s="9">
        <f>SUM(F97:F108)</f>
        <v>0</v>
      </c>
      <c r="G110" s="9">
        <f>SUM(G97:G109)</f>
        <v>5140</v>
      </c>
      <c r="H110" s="38">
        <f>SUM(H97:H108)</f>
        <v>2113</v>
      </c>
      <c r="I110" s="38">
        <f>SUM(I97:I108)</f>
        <v>25977</v>
      </c>
      <c r="J110" s="39"/>
      <c r="K110" s="38">
        <f>SUM(K97:K109)</f>
        <v>1051</v>
      </c>
      <c r="L110" s="9">
        <f>SUM(L97:L109)</f>
        <v>559.86500000000001</v>
      </c>
      <c r="M110" s="21"/>
      <c r="N110" s="9">
        <f>SUM(N97:N109)</f>
        <v>209.20000000000002</v>
      </c>
    </row>
    <row r="112" spans="1:14" x14ac:dyDescent="0.25">
      <c r="K112" t="s">
        <v>32</v>
      </c>
    </row>
    <row r="114" spans="2:2" x14ac:dyDescent="0.25">
      <c r="B114">
        <f>SUM(B100:B102)</f>
        <v>18</v>
      </c>
    </row>
  </sheetData>
  <mergeCells count="48">
    <mergeCell ref="L64:M64"/>
    <mergeCell ref="N64:N66"/>
    <mergeCell ref="B65:C65"/>
    <mergeCell ref="D65:E65"/>
    <mergeCell ref="H65:I65"/>
    <mergeCell ref="L65:M65"/>
    <mergeCell ref="B64:C64"/>
    <mergeCell ref="D64:E64"/>
    <mergeCell ref="F64:G64"/>
    <mergeCell ref="H64:I64"/>
    <mergeCell ref="J64:K64"/>
    <mergeCell ref="J65:K65"/>
    <mergeCell ref="D66:E66"/>
    <mergeCell ref="N8:N10"/>
    <mergeCell ref="B37:C37"/>
    <mergeCell ref="D37:E37"/>
    <mergeCell ref="F37:G37"/>
    <mergeCell ref="H37:I37"/>
    <mergeCell ref="J37:K37"/>
    <mergeCell ref="L37:M37"/>
    <mergeCell ref="N37:N39"/>
    <mergeCell ref="B38:C38"/>
    <mergeCell ref="D38:E38"/>
    <mergeCell ref="H38:I38"/>
    <mergeCell ref="L38:M38"/>
    <mergeCell ref="B9:C9"/>
    <mergeCell ref="D9:E9"/>
    <mergeCell ref="H9:I9"/>
    <mergeCell ref="L9:M9"/>
    <mergeCell ref="L8:M8"/>
    <mergeCell ref="B8:C8"/>
    <mergeCell ref="D8:E8"/>
    <mergeCell ref="F8:G8"/>
    <mergeCell ref="H8:I8"/>
    <mergeCell ref="J8:K8"/>
    <mergeCell ref="L92:M92"/>
    <mergeCell ref="N92:N94"/>
    <mergeCell ref="B93:C93"/>
    <mergeCell ref="D93:E93"/>
    <mergeCell ref="H93:I93"/>
    <mergeCell ref="J93:K93"/>
    <mergeCell ref="L93:M93"/>
    <mergeCell ref="D94:E94"/>
    <mergeCell ref="B92:C92"/>
    <mergeCell ref="D92:E92"/>
    <mergeCell ref="F92:G92"/>
    <mergeCell ref="H92:I92"/>
    <mergeCell ref="J92:K92"/>
  </mergeCells>
  <pageMargins left="0.7" right="0.7" top="0.75" bottom="0.75" header="0.3" footer="0.3"/>
  <pageSetup paperSize="9" scale="7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Normal="100" workbookViewId="0">
      <selection activeCell="C20" sqref="C20"/>
    </sheetView>
  </sheetViews>
  <sheetFormatPr defaultRowHeight="15" x14ac:dyDescent="0.25"/>
  <cols>
    <col min="1" max="1" width="13.42578125" customWidth="1"/>
    <col min="2" max="2" width="13.140625" customWidth="1"/>
    <col min="3" max="3" width="13.7109375" customWidth="1"/>
    <col min="4" max="4" width="13.140625" customWidth="1"/>
    <col min="5" max="5" width="12.85546875" customWidth="1"/>
    <col min="6" max="6" width="14.140625" customWidth="1"/>
    <col min="7" max="7" width="13.140625" customWidth="1"/>
    <col min="8" max="8" width="14" customWidth="1"/>
    <col min="9" max="9" width="14.28515625" customWidth="1"/>
    <col min="10" max="10" width="14.140625" customWidth="1"/>
    <col min="11" max="11" width="13.140625" customWidth="1"/>
    <col min="12" max="12" width="16" customWidth="1"/>
    <col min="13" max="13" width="7.42578125" customWidth="1"/>
  </cols>
  <sheetData>
    <row r="1" spans="1:13" x14ac:dyDescent="0.25">
      <c r="I1" t="s">
        <v>0</v>
      </c>
    </row>
    <row r="2" spans="1:13" x14ac:dyDescent="0.25">
      <c r="I2" t="s">
        <v>1</v>
      </c>
    </row>
    <row r="3" spans="1:13" x14ac:dyDescent="0.25">
      <c r="I3" t="s">
        <v>2</v>
      </c>
    </row>
    <row r="5" spans="1:13" x14ac:dyDescent="0.25">
      <c r="C5" t="s">
        <v>3</v>
      </c>
    </row>
    <row r="6" spans="1:13" x14ac:dyDescent="0.25">
      <c r="I6" t="s">
        <v>85</v>
      </c>
    </row>
    <row r="7" spans="1:13" ht="15.75" thickBot="1" x14ac:dyDescent="0.3"/>
    <row r="8" spans="1:13" x14ac:dyDescent="0.25">
      <c r="A8" s="5" t="s">
        <v>5</v>
      </c>
      <c r="B8" s="48" t="s">
        <v>6</v>
      </c>
      <c r="C8" s="44"/>
      <c r="D8" s="48" t="s">
        <v>9</v>
      </c>
      <c r="E8" s="44"/>
      <c r="F8" s="48" t="s">
        <v>10</v>
      </c>
      <c r="G8" s="44"/>
      <c r="H8" s="48" t="s">
        <v>11</v>
      </c>
      <c r="I8" s="44"/>
      <c r="J8" s="48" t="s">
        <v>14</v>
      </c>
      <c r="K8" s="44"/>
      <c r="L8" s="43" t="s">
        <v>15</v>
      </c>
      <c r="M8" s="44"/>
    </row>
    <row r="9" spans="1:13" x14ac:dyDescent="0.25">
      <c r="A9" s="6"/>
      <c r="B9" s="45" t="s">
        <v>7</v>
      </c>
      <c r="C9" s="46"/>
      <c r="D9" s="45" t="s">
        <v>8</v>
      </c>
      <c r="E9" s="46"/>
      <c r="F9" s="1"/>
      <c r="G9" s="8"/>
      <c r="H9" s="45" t="s">
        <v>12</v>
      </c>
      <c r="I9" s="46"/>
      <c r="J9" s="1"/>
      <c r="K9" s="8"/>
      <c r="L9" s="47" t="s">
        <v>16</v>
      </c>
      <c r="M9" s="46"/>
    </row>
    <row r="10" spans="1:13" ht="15.75" thickBot="1" x14ac:dyDescent="0.3">
      <c r="A10" s="7"/>
      <c r="B10" s="2"/>
      <c r="C10" s="4"/>
      <c r="D10" s="2"/>
      <c r="E10" s="4"/>
      <c r="F10" s="2"/>
      <c r="G10" s="4"/>
      <c r="H10" s="2" t="s">
        <v>13</v>
      </c>
      <c r="I10" s="4"/>
      <c r="J10" s="2"/>
      <c r="K10" s="4"/>
      <c r="L10" s="3"/>
      <c r="M10" s="4"/>
    </row>
    <row r="11" spans="1:13" x14ac:dyDescent="0.25">
      <c r="A11" s="5"/>
      <c r="B11" s="5" t="s">
        <v>17</v>
      </c>
      <c r="C11" s="5" t="s">
        <v>19</v>
      </c>
      <c r="D11" s="5" t="s">
        <v>17</v>
      </c>
      <c r="E11" s="5" t="s">
        <v>19</v>
      </c>
      <c r="F11" s="5" t="s">
        <v>17</v>
      </c>
      <c r="G11" s="5" t="s">
        <v>19</v>
      </c>
      <c r="H11" s="5" t="s">
        <v>17</v>
      </c>
      <c r="I11" s="5" t="s">
        <v>19</v>
      </c>
      <c r="J11" s="5" t="s">
        <v>17</v>
      </c>
      <c r="K11" s="5" t="s">
        <v>19</v>
      </c>
      <c r="L11" s="5" t="s">
        <v>20</v>
      </c>
      <c r="M11" s="5" t="s">
        <v>22</v>
      </c>
    </row>
    <row r="12" spans="1:13" x14ac:dyDescent="0.25">
      <c r="A12" s="6"/>
      <c r="B12" s="6" t="s">
        <v>18</v>
      </c>
      <c r="C12" s="6" t="s">
        <v>18</v>
      </c>
      <c r="D12" s="6" t="s">
        <v>18</v>
      </c>
      <c r="E12" s="6" t="s">
        <v>18</v>
      </c>
      <c r="F12" s="6" t="s">
        <v>18</v>
      </c>
      <c r="G12" s="6" t="s">
        <v>18</v>
      </c>
      <c r="H12" s="6" t="s">
        <v>18</v>
      </c>
      <c r="I12" s="6" t="s">
        <v>18</v>
      </c>
      <c r="J12" s="6" t="s">
        <v>18</v>
      </c>
      <c r="K12" s="6" t="s">
        <v>18</v>
      </c>
      <c r="L12" s="6" t="s">
        <v>21</v>
      </c>
      <c r="M12" s="6"/>
    </row>
    <row r="13" spans="1:13" x14ac:dyDescent="0.25">
      <c r="A13" s="9" t="s">
        <v>23</v>
      </c>
      <c r="B13" s="9">
        <v>38</v>
      </c>
      <c r="C13" s="9">
        <v>174</v>
      </c>
      <c r="D13" s="9">
        <v>930</v>
      </c>
      <c r="E13" s="9">
        <v>12500</v>
      </c>
      <c r="F13" s="9">
        <v>0</v>
      </c>
      <c r="G13" s="9">
        <v>4200</v>
      </c>
      <c r="H13" s="10">
        <v>0.53</v>
      </c>
      <c r="I13" s="10">
        <v>1</v>
      </c>
      <c r="J13" s="41">
        <v>0.48</v>
      </c>
      <c r="K13" s="10">
        <v>1</v>
      </c>
      <c r="L13" s="9" t="s">
        <v>32</v>
      </c>
      <c r="M13" s="9">
        <v>93</v>
      </c>
    </row>
    <row r="14" spans="1:13" x14ac:dyDescent="0.25">
      <c r="A14" s="9" t="s">
        <v>24</v>
      </c>
      <c r="B14" s="9">
        <v>32</v>
      </c>
      <c r="C14" s="9">
        <v>69</v>
      </c>
      <c r="D14" s="9">
        <v>1100</v>
      </c>
      <c r="E14" s="9">
        <v>3069</v>
      </c>
      <c r="F14" s="9">
        <v>0</v>
      </c>
      <c r="G14" s="9">
        <v>919</v>
      </c>
      <c r="H14" s="10">
        <v>1</v>
      </c>
      <c r="I14" s="10">
        <v>1</v>
      </c>
      <c r="J14" s="41">
        <v>0.43</v>
      </c>
      <c r="K14" s="10">
        <v>1</v>
      </c>
      <c r="L14" s="9" t="s">
        <v>32</v>
      </c>
      <c r="M14" s="9">
        <v>110</v>
      </c>
    </row>
    <row r="15" spans="1:13" x14ac:dyDescent="0.25">
      <c r="A15" s="9" t="s">
        <v>25</v>
      </c>
      <c r="B15" s="9">
        <v>13</v>
      </c>
      <c r="C15" s="9">
        <v>16</v>
      </c>
      <c r="D15" s="9">
        <v>62</v>
      </c>
      <c r="E15" s="9">
        <v>200</v>
      </c>
      <c r="F15" s="9">
        <v>0</v>
      </c>
      <c r="G15" s="9">
        <v>21</v>
      </c>
      <c r="H15" s="10">
        <v>0.68</v>
      </c>
      <c r="I15" s="10">
        <v>1</v>
      </c>
      <c r="J15" s="41">
        <v>0</v>
      </c>
      <c r="K15" s="10">
        <v>1</v>
      </c>
      <c r="L15" s="9" t="s">
        <v>32</v>
      </c>
      <c r="M15" s="9">
        <v>6.2</v>
      </c>
    </row>
    <row r="16" spans="1:13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 t="s">
        <v>32</v>
      </c>
      <c r="M16" s="9"/>
    </row>
    <row r="17" spans="1:13" x14ac:dyDescent="0.25">
      <c r="A17" s="9" t="s">
        <v>27</v>
      </c>
      <c r="B17" s="9">
        <f>SUM(B13:B16)</f>
        <v>83</v>
      </c>
      <c r="C17" s="9">
        <f>SUM(C13:C16)</f>
        <v>259</v>
      </c>
      <c r="D17" s="9">
        <f>SUM(D13:D15)</f>
        <v>2092</v>
      </c>
      <c r="E17" s="9">
        <f>SUM(E13:E15)</f>
        <v>15769</v>
      </c>
      <c r="F17" s="9">
        <f>SUM(F13:F15)</f>
        <v>0</v>
      </c>
      <c r="G17" s="9">
        <f>SUM(G13:G15)</f>
        <v>5140</v>
      </c>
      <c r="H17" s="9"/>
      <c r="I17" s="9"/>
      <c r="J17" s="9"/>
      <c r="K17" s="9"/>
      <c r="L17" s="40">
        <v>559.86500000000001</v>
      </c>
      <c r="M17" s="9">
        <f>SUM(M13:M15)</f>
        <v>209.2</v>
      </c>
    </row>
    <row r="18" spans="1:13" x14ac:dyDescent="0.25">
      <c r="L18" s="30" t="s">
        <v>32</v>
      </c>
    </row>
    <row r="19" spans="1:13" x14ac:dyDescent="0.25">
      <c r="L19" s="30" t="s">
        <v>32</v>
      </c>
    </row>
    <row r="20" spans="1:13" x14ac:dyDescent="0.25">
      <c r="G20" t="s">
        <v>33</v>
      </c>
    </row>
    <row r="21" spans="1:13" x14ac:dyDescent="0.25">
      <c r="G21" t="s">
        <v>34</v>
      </c>
    </row>
  </sheetData>
  <mergeCells count="10">
    <mergeCell ref="B9:C9"/>
    <mergeCell ref="D9:E9"/>
    <mergeCell ref="H9:I9"/>
    <mergeCell ref="L9:M9"/>
    <mergeCell ref="B8:C8"/>
    <mergeCell ref="D8:E8"/>
    <mergeCell ref="F8:G8"/>
    <mergeCell ref="H8:I8"/>
    <mergeCell ref="J8:K8"/>
    <mergeCell ref="L8:M8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opLeftCell="B53" zoomScaleNormal="100" zoomScaleSheetLayoutView="100" workbookViewId="0">
      <selection activeCell="B70" sqref="B70"/>
    </sheetView>
  </sheetViews>
  <sheetFormatPr defaultRowHeight="15" x14ac:dyDescent="0.25"/>
  <cols>
    <col min="1" max="1" width="13.42578125" customWidth="1"/>
    <col min="2" max="2" width="13.140625" customWidth="1"/>
    <col min="3" max="3" width="13.7109375" customWidth="1"/>
    <col min="4" max="4" width="13.140625" customWidth="1"/>
    <col min="5" max="5" width="12.85546875" customWidth="1"/>
    <col min="6" max="6" width="14.140625" customWidth="1"/>
    <col min="7" max="7" width="13.140625" customWidth="1"/>
    <col min="8" max="8" width="14" customWidth="1"/>
    <col min="9" max="9" width="14.28515625" customWidth="1"/>
    <col min="10" max="10" width="14.140625" customWidth="1"/>
    <col min="11" max="11" width="13.140625" customWidth="1"/>
    <col min="12" max="12" width="11.85546875" customWidth="1"/>
    <col min="13" max="13" width="9.42578125" customWidth="1"/>
  </cols>
  <sheetData>
    <row r="1" spans="1:13" x14ac:dyDescent="0.25">
      <c r="A1" s="12"/>
      <c r="B1" s="13"/>
      <c r="C1" s="13"/>
      <c r="D1" s="13"/>
      <c r="E1" s="13"/>
      <c r="F1" s="13"/>
      <c r="G1" s="13"/>
      <c r="H1" s="13"/>
      <c r="I1" s="13" t="s">
        <v>0</v>
      </c>
      <c r="J1" s="13"/>
      <c r="K1" s="13"/>
      <c r="L1" s="13"/>
      <c r="M1" s="14"/>
    </row>
    <row r="2" spans="1:13" x14ac:dyDescent="0.25">
      <c r="A2" s="1"/>
      <c r="B2" s="15"/>
      <c r="C2" s="15"/>
      <c r="D2" s="15"/>
      <c r="E2" s="15"/>
      <c r="F2" s="15"/>
      <c r="G2" s="15"/>
      <c r="H2" s="15"/>
      <c r="I2" s="15" t="s">
        <v>1</v>
      </c>
      <c r="J2" s="15"/>
      <c r="K2" s="15"/>
      <c r="L2" s="15"/>
      <c r="M2" s="8"/>
    </row>
    <row r="3" spans="1:13" x14ac:dyDescent="0.25">
      <c r="A3" s="1"/>
      <c r="B3" s="15"/>
      <c r="C3" s="15"/>
      <c r="D3" s="15"/>
      <c r="E3" s="15"/>
      <c r="F3" s="15"/>
      <c r="G3" s="15"/>
      <c r="H3" s="15"/>
      <c r="I3" s="15" t="s">
        <v>2</v>
      </c>
      <c r="J3" s="15"/>
      <c r="K3" s="15"/>
      <c r="L3" s="15"/>
      <c r="M3" s="8"/>
    </row>
    <row r="4" spans="1:13" x14ac:dyDescent="0.25">
      <c r="A4" s="1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8"/>
    </row>
    <row r="5" spans="1:13" x14ac:dyDescent="0.25">
      <c r="A5" s="1"/>
      <c r="B5" s="15"/>
      <c r="C5" s="15" t="s">
        <v>3</v>
      </c>
      <c r="D5" s="15"/>
      <c r="E5" s="15"/>
      <c r="F5" s="15"/>
      <c r="G5" s="15"/>
      <c r="H5" s="15"/>
      <c r="I5" s="15"/>
      <c r="J5" s="15"/>
      <c r="K5" s="15"/>
      <c r="L5" s="15"/>
      <c r="M5" s="8"/>
    </row>
    <row r="6" spans="1:13" x14ac:dyDescent="0.25">
      <c r="A6" s="1"/>
      <c r="B6" s="15"/>
      <c r="C6" s="15"/>
      <c r="D6" s="15"/>
      <c r="E6" s="15"/>
      <c r="F6" s="15"/>
      <c r="G6" s="15"/>
      <c r="H6" s="15"/>
      <c r="I6" s="15" t="s">
        <v>26</v>
      </c>
      <c r="J6" s="15"/>
      <c r="K6" s="15"/>
      <c r="L6" s="15"/>
      <c r="M6" s="8"/>
    </row>
    <row r="7" spans="1:13" ht="15.75" thickBot="1" x14ac:dyDescent="0.3">
      <c r="A7" s="1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8"/>
    </row>
    <row r="8" spans="1:13" x14ac:dyDescent="0.25">
      <c r="A8" s="5" t="s">
        <v>5</v>
      </c>
      <c r="B8" s="48" t="s">
        <v>6</v>
      </c>
      <c r="C8" s="44"/>
      <c r="D8" s="48" t="s">
        <v>9</v>
      </c>
      <c r="E8" s="44"/>
      <c r="F8" s="48" t="s">
        <v>10</v>
      </c>
      <c r="G8" s="44"/>
      <c r="H8" s="48" t="s">
        <v>11</v>
      </c>
      <c r="I8" s="44"/>
      <c r="J8" s="48" t="s">
        <v>14</v>
      </c>
      <c r="K8" s="44"/>
      <c r="L8" s="43" t="s">
        <v>15</v>
      </c>
      <c r="M8" s="44"/>
    </row>
    <row r="9" spans="1:13" x14ac:dyDescent="0.25">
      <c r="A9" s="6"/>
      <c r="B9" s="45" t="s">
        <v>7</v>
      </c>
      <c r="C9" s="46"/>
      <c r="D9" s="45" t="s">
        <v>8</v>
      </c>
      <c r="E9" s="46"/>
      <c r="F9" s="1"/>
      <c r="G9" s="8"/>
      <c r="H9" s="45" t="s">
        <v>12</v>
      </c>
      <c r="I9" s="46"/>
      <c r="J9" s="1"/>
      <c r="K9" s="8"/>
      <c r="L9" s="47" t="s">
        <v>16</v>
      </c>
      <c r="M9" s="46"/>
    </row>
    <row r="10" spans="1:13" ht="15.75" thickBot="1" x14ac:dyDescent="0.3">
      <c r="A10" s="7"/>
      <c r="B10" s="2"/>
      <c r="C10" s="4"/>
      <c r="D10" s="2"/>
      <c r="E10" s="4"/>
      <c r="F10" s="2"/>
      <c r="G10" s="4"/>
      <c r="H10" s="2" t="s">
        <v>13</v>
      </c>
      <c r="I10" s="4"/>
      <c r="J10" s="2"/>
      <c r="K10" s="4"/>
      <c r="L10" s="3"/>
      <c r="M10" s="4"/>
    </row>
    <row r="11" spans="1:13" x14ac:dyDescent="0.25">
      <c r="A11" s="5"/>
      <c r="B11" s="5" t="s">
        <v>17</v>
      </c>
      <c r="C11" s="5" t="s">
        <v>19</v>
      </c>
      <c r="D11" s="5" t="s">
        <v>17</v>
      </c>
      <c r="E11" s="5" t="s">
        <v>19</v>
      </c>
      <c r="F11" s="5" t="s">
        <v>17</v>
      </c>
      <c r="G11" s="5" t="s">
        <v>19</v>
      </c>
      <c r="H11" s="5" t="s">
        <v>17</v>
      </c>
      <c r="I11" s="5" t="s">
        <v>19</v>
      </c>
      <c r="J11" s="5" t="s">
        <v>17</v>
      </c>
      <c r="K11" s="5" t="s">
        <v>19</v>
      </c>
      <c r="L11" s="5" t="s">
        <v>20</v>
      </c>
      <c r="M11" s="5" t="s">
        <v>22</v>
      </c>
    </row>
    <row r="12" spans="1:13" x14ac:dyDescent="0.25">
      <c r="A12" s="6"/>
      <c r="B12" s="6" t="s">
        <v>18</v>
      </c>
      <c r="C12" s="6" t="s">
        <v>18</v>
      </c>
      <c r="D12" s="6" t="s">
        <v>18</v>
      </c>
      <c r="E12" s="6" t="s">
        <v>18</v>
      </c>
      <c r="F12" s="6" t="s">
        <v>18</v>
      </c>
      <c r="G12" s="6" t="s">
        <v>18</v>
      </c>
      <c r="H12" s="6" t="s">
        <v>18</v>
      </c>
      <c r="I12" s="6" t="s">
        <v>18</v>
      </c>
      <c r="J12" s="6" t="s">
        <v>18</v>
      </c>
      <c r="K12" s="6" t="s">
        <v>18</v>
      </c>
      <c r="L12" s="6" t="s">
        <v>21</v>
      </c>
      <c r="M12" s="6"/>
    </row>
    <row r="13" spans="1:13" x14ac:dyDescent="0.25">
      <c r="A13" s="16" t="s">
        <v>23</v>
      </c>
      <c r="B13" s="9">
        <v>8</v>
      </c>
      <c r="C13" s="9">
        <v>8</v>
      </c>
      <c r="D13" s="9">
        <v>200</v>
      </c>
      <c r="E13" s="9">
        <v>855</v>
      </c>
      <c r="F13" s="11" t="s">
        <v>32</v>
      </c>
      <c r="G13" s="9">
        <v>300</v>
      </c>
      <c r="H13" s="10">
        <v>9.7000000000000003E-2</v>
      </c>
      <c r="I13" s="10">
        <v>0.42</v>
      </c>
      <c r="J13" s="9"/>
      <c r="K13" s="10">
        <v>0.63</v>
      </c>
      <c r="L13" s="9"/>
      <c r="M13" s="17">
        <v>30</v>
      </c>
    </row>
    <row r="14" spans="1:13" x14ac:dyDescent="0.25">
      <c r="A14" s="16" t="s">
        <v>24</v>
      </c>
      <c r="B14" s="9">
        <v>8</v>
      </c>
      <c r="C14" s="9">
        <v>2</v>
      </c>
      <c r="D14" s="9">
        <v>100</v>
      </c>
      <c r="E14" s="9">
        <v>53</v>
      </c>
      <c r="F14" s="9"/>
      <c r="G14" s="9">
        <v>0</v>
      </c>
      <c r="H14" s="10">
        <v>8.5999999999999993E-2</v>
      </c>
      <c r="I14" s="10">
        <v>0.05</v>
      </c>
      <c r="J14" s="9"/>
      <c r="K14" s="10">
        <v>0</v>
      </c>
      <c r="L14" s="9"/>
      <c r="M14" s="17">
        <v>40</v>
      </c>
    </row>
    <row r="15" spans="1:13" x14ac:dyDescent="0.25">
      <c r="A15" s="16" t="s">
        <v>25</v>
      </c>
      <c r="B15" s="9">
        <v>5</v>
      </c>
      <c r="C15" s="9">
        <v>2</v>
      </c>
      <c r="D15" s="9">
        <v>40</v>
      </c>
      <c r="E15" s="9">
        <v>70</v>
      </c>
      <c r="F15" s="9"/>
      <c r="G15" s="9">
        <v>0</v>
      </c>
      <c r="H15" s="10">
        <v>0.28999999999999998</v>
      </c>
      <c r="I15" s="10">
        <v>0.5</v>
      </c>
      <c r="J15" s="9"/>
      <c r="K15" s="10">
        <v>0</v>
      </c>
      <c r="L15" s="9"/>
      <c r="M15" s="17">
        <v>2</v>
      </c>
    </row>
    <row r="16" spans="1:13" x14ac:dyDescent="0.25">
      <c r="A16" s="16"/>
      <c r="B16" s="9"/>
      <c r="C16" s="9"/>
      <c r="D16" s="9"/>
      <c r="E16" s="9"/>
      <c r="F16" s="9"/>
      <c r="G16" s="9"/>
      <c r="H16" s="9"/>
      <c r="I16" s="9"/>
      <c r="J16" s="9"/>
      <c r="K16" s="9"/>
      <c r="L16" s="9">
        <v>20.27</v>
      </c>
      <c r="M16" s="17"/>
    </row>
    <row r="17" spans="1:13" x14ac:dyDescent="0.25">
      <c r="A17" s="16" t="s">
        <v>32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7"/>
    </row>
    <row r="18" spans="1:13" ht="15.75" thickBot="1" x14ac:dyDescent="0.3">
      <c r="A18" s="18" t="s">
        <v>27</v>
      </c>
      <c r="B18" s="19">
        <v>21</v>
      </c>
      <c r="C18" s="19">
        <v>12</v>
      </c>
      <c r="D18" s="19">
        <v>340</v>
      </c>
      <c r="E18" s="19">
        <v>978</v>
      </c>
      <c r="F18" s="19"/>
      <c r="G18" s="19">
        <v>300</v>
      </c>
      <c r="H18" s="19"/>
      <c r="I18" s="19"/>
      <c r="J18" s="19"/>
      <c r="K18" s="19"/>
      <c r="L18" s="19"/>
      <c r="M18" s="20">
        <f>SUM(M13:M17)</f>
        <v>72</v>
      </c>
    </row>
    <row r="19" spans="1:13" x14ac:dyDescent="0.25">
      <c r="H19" t="s">
        <v>33</v>
      </c>
    </row>
    <row r="20" spans="1:13" ht="15.75" thickBot="1" x14ac:dyDescent="0.3">
      <c r="H20" t="s">
        <v>34</v>
      </c>
    </row>
    <row r="21" spans="1:13" x14ac:dyDescent="0.25">
      <c r="A21" s="12"/>
      <c r="B21" s="13"/>
      <c r="C21" s="13"/>
      <c r="D21" s="13"/>
      <c r="E21" s="13"/>
      <c r="F21" s="13"/>
      <c r="G21" s="13"/>
      <c r="H21" s="13"/>
      <c r="I21" s="13" t="s">
        <v>0</v>
      </c>
      <c r="J21" s="13"/>
      <c r="K21" s="13"/>
      <c r="L21" s="13"/>
      <c r="M21" s="14"/>
    </row>
    <row r="22" spans="1:13" x14ac:dyDescent="0.25">
      <c r="A22" s="1"/>
      <c r="B22" s="15"/>
      <c r="C22" s="15"/>
      <c r="D22" s="15"/>
      <c r="E22" s="15"/>
      <c r="F22" s="15"/>
      <c r="G22" s="15"/>
      <c r="H22" s="15"/>
      <c r="I22" s="15" t="s">
        <v>1</v>
      </c>
      <c r="J22" s="15"/>
      <c r="K22" s="15"/>
      <c r="L22" s="15"/>
      <c r="M22" s="8"/>
    </row>
    <row r="23" spans="1:13" x14ac:dyDescent="0.25">
      <c r="A23" s="1"/>
      <c r="B23" s="15"/>
      <c r="C23" s="15"/>
      <c r="D23" s="15"/>
      <c r="E23" s="15"/>
      <c r="F23" s="15"/>
      <c r="G23" s="15"/>
      <c r="H23" s="15"/>
      <c r="I23" s="15" t="s">
        <v>2</v>
      </c>
      <c r="J23" s="15"/>
      <c r="K23" s="15"/>
      <c r="L23" s="15"/>
      <c r="M23" s="8"/>
    </row>
    <row r="24" spans="1:13" x14ac:dyDescent="0.25">
      <c r="A24" s="1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8"/>
    </row>
    <row r="25" spans="1:13" x14ac:dyDescent="0.25">
      <c r="A25" s="1"/>
      <c r="B25" s="15"/>
      <c r="C25" s="15" t="s">
        <v>3</v>
      </c>
      <c r="D25" s="15"/>
      <c r="E25" s="15"/>
      <c r="F25" s="15"/>
      <c r="G25" s="15"/>
      <c r="H25" s="15"/>
      <c r="I25" s="15"/>
      <c r="J25" s="15"/>
      <c r="K25" s="15"/>
      <c r="L25" s="15"/>
      <c r="M25" s="8"/>
    </row>
    <row r="26" spans="1:13" x14ac:dyDescent="0.25">
      <c r="A26" s="1"/>
      <c r="B26" s="15"/>
      <c r="C26" s="15"/>
      <c r="D26" s="15"/>
      <c r="E26" s="15"/>
      <c r="F26" s="15"/>
      <c r="G26" s="15"/>
      <c r="H26" s="15"/>
      <c r="I26" s="15" t="s">
        <v>54</v>
      </c>
      <c r="J26" s="15"/>
      <c r="K26" s="15"/>
      <c r="L26" s="15"/>
      <c r="M26" s="8"/>
    </row>
    <row r="27" spans="1:13" ht="15.75" thickBot="1" x14ac:dyDescent="0.3">
      <c r="A27" s="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8"/>
    </row>
    <row r="28" spans="1:13" x14ac:dyDescent="0.25">
      <c r="A28" s="5" t="s">
        <v>5</v>
      </c>
      <c r="B28" s="48" t="s">
        <v>6</v>
      </c>
      <c r="C28" s="44"/>
      <c r="D28" s="48" t="s">
        <v>9</v>
      </c>
      <c r="E28" s="44"/>
      <c r="F28" s="48" t="s">
        <v>10</v>
      </c>
      <c r="G28" s="44"/>
      <c r="H28" s="48" t="s">
        <v>11</v>
      </c>
      <c r="I28" s="44"/>
      <c r="J28" s="48" t="s">
        <v>14</v>
      </c>
      <c r="K28" s="44"/>
      <c r="L28" s="43" t="s">
        <v>15</v>
      </c>
      <c r="M28" s="44"/>
    </row>
    <row r="29" spans="1:13" x14ac:dyDescent="0.25">
      <c r="A29" s="6"/>
      <c r="B29" s="45" t="s">
        <v>7</v>
      </c>
      <c r="C29" s="46"/>
      <c r="D29" s="45" t="s">
        <v>8</v>
      </c>
      <c r="E29" s="46"/>
      <c r="F29" s="1"/>
      <c r="G29" s="8"/>
      <c r="H29" s="45" t="s">
        <v>12</v>
      </c>
      <c r="I29" s="46"/>
      <c r="J29" s="1"/>
      <c r="K29" s="8"/>
      <c r="L29" s="47" t="s">
        <v>16</v>
      </c>
      <c r="M29" s="46"/>
    </row>
    <row r="30" spans="1:13" ht="15.75" thickBot="1" x14ac:dyDescent="0.3">
      <c r="A30" s="7"/>
      <c r="B30" s="2"/>
      <c r="C30" s="4"/>
      <c r="D30" s="2"/>
      <c r="E30" s="4"/>
      <c r="F30" s="2"/>
      <c r="G30" s="4"/>
      <c r="H30" s="2" t="s">
        <v>13</v>
      </c>
      <c r="I30" s="4"/>
      <c r="J30" s="2"/>
      <c r="K30" s="4"/>
      <c r="L30" s="3"/>
      <c r="M30" s="4"/>
    </row>
    <row r="31" spans="1:13" x14ac:dyDescent="0.25">
      <c r="A31" s="5"/>
      <c r="B31" s="5" t="s">
        <v>17</v>
      </c>
      <c r="C31" s="5" t="s">
        <v>19</v>
      </c>
      <c r="D31" s="5" t="s">
        <v>17</v>
      </c>
      <c r="E31" s="5" t="s">
        <v>19</v>
      </c>
      <c r="F31" s="5" t="s">
        <v>17</v>
      </c>
      <c r="G31" s="5" t="s">
        <v>19</v>
      </c>
      <c r="H31" s="5" t="s">
        <v>17</v>
      </c>
      <c r="I31" s="5" t="s">
        <v>19</v>
      </c>
      <c r="J31" s="5" t="s">
        <v>17</v>
      </c>
      <c r="K31" s="5" t="s">
        <v>19</v>
      </c>
      <c r="L31" s="5" t="s">
        <v>20</v>
      </c>
      <c r="M31" s="5" t="s">
        <v>22</v>
      </c>
    </row>
    <row r="32" spans="1:13" x14ac:dyDescent="0.25">
      <c r="A32" s="6"/>
      <c r="B32" s="6" t="s">
        <v>18</v>
      </c>
      <c r="C32" s="6" t="s">
        <v>18</v>
      </c>
      <c r="D32" s="6" t="s">
        <v>18</v>
      </c>
      <c r="E32" s="6" t="s">
        <v>18</v>
      </c>
      <c r="F32" s="6" t="s">
        <v>18</v>
      </c>
      <c r="G32" s="6" t="s">
        <v>18</v>
      </c>
      <c r="H32" s="6" t="s">
        <v>18</v>
      </c>
      <c r="I32" s="6" t="s">
        <v>18</v>
      </c>
      <c r="J32" s="6" t="s">
        <v>18</v>
      </c>
      <c r="K32" s="6" t="s">
        <v>18</v>
      </c>
      <c r="L32" s="6" t="s">
        <v>21</v>
      </c>
      <c r="M32" s="6" t="s">
        <v>61</v>
      </c>
    </row>
    <row r="33" spans="1:13" x14ac:dyDescent="0.25">
      <c r="A33" s="16" t="s">
        <v>23</v>
      </c>
      <c r="B33" s="9">
        <v>8</v>
      </c>
      <c r="C33" s="9">
        <v>8</v>
      </c>
      <c r="D33" s="9">
        <v>200</v>
      </c>
      <c r="E33" s="9">
        <v>855</v>
      </c>
      <c r="F33" s="11" t="s">
        <v>32</v>
      </c>
      <c r="G33" s="9">
        <v>260</v>
      </c>
      <c r="H33" s="10">
        <v>9.7000000000000003E-2</v>
      </c>
      <c r="I33" s="10">
        <v>0.42</v>
      </c>
      <c r="J33" s="9"/>
      <c r="K33" s="10">
        <v>0.63</v>
      </c>
      <c r="L33" s="9"/>
      <c r="M33" s="17">
        <v>30</v>
      </c>
    </row>
    <row r="34" spans="1:13" x14ac:dyDescent="0.25">
      <c r="A34" s="16" t="s">
        <v>24</v>
      </c>
      <c r="B34" s="9">
        <v>8</v>
      </c>
      <c r="C34" s="9">
        <v>2</v>
      </c>
      <c r="D34" s="9">
        <v>120</v>
      </c>
      <c r="E34" s="9">
        <v>53</v>
      </c>
      <c r="F34" s="9"/>
      <c r="G34" s="9">
        <v>20</v>
      </c>
      <c r="H34" s="10">
        <v>8.5999999999999993E-2</v>
      </c>
      <c r="I34" s="10">
        <v>0.05</v>
      </c>
      <c r="J34" s="9"/>
      <c r="K34" s="10">
        <v>0</v>
      </c>
      <c r="L34" s="9"/>
      <c r="M34" s="17">
        <v>40</v>
      </c>
    </row>
    <row r="35" spans="1:13" x14ac:dyDescent="0.25">
      <c r="A35" s="16" t="s">
        <v>25</v>
      </c>
      <c r="B35" s="9">
        <v>5</v>
      </c>
      <c r="C35" s="9">
        <v>2</v>
      </c>
      <c r="D35" s="9">
        <v>40</v>
      </c>
      <c r="E35" s="9">
        <v>70</v>
      </c>
      <c r="F35" s="9"/>
      <c r="G35" s="9">
        <v>2</v>
      </c>
      <c r="H35" s="10">
        <v>0.28999999999999998</v>
      </c>
      <c r="I35" s="10">
        <v>0.5</v>
      </c>
      <c r="J35" s="9"/>
      <c r="K35" s="10">
        <v>0</v>
      </c>
      <c r="L35" s="9"/>
      <c r="M35" s="17">
        <v>2</v>
      </c>
    </row>
    <row r="36" spans="1:13" x14ac:dyDescent="0.25">
      <c r="A36" s="16"/>
      <c r="B36" s="9"/>
      <c r="C36" s="9"/>
      <c r="D36" s="9"/>
      <c r="E36" s="9"/>
      <c r="F36" s="9"/>
      <c r="G36" s="9"/>
      <c r="H36" s="9"/>
      <c r="I36" s="9"/>
      <c r="J36" s="9"/>
      <c r="K36" s="9"/>
      <c r="L36" s="9">
        <v>20.27</v>
      </c>
      <c r="M36" s="17"/>
    </row>
    <row r="37" spans="1:13" x14ac:dyDescent="0.25">
      <c r="A37" s="16" t="s">
        <v>32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17"/>
    </row>
    <row r="38" spans="1:13" ht="15.75" thickBot="1" x14ac:dyDescent="0.3">
      <c r="A38" s="18" t="s">
        <v>27</v>
      </c>
      <c r="B38" s="19">
        <v>21</v>
      </c>
      <c r="C38" s="19">
        <v>12</v>
      </c>
      <c r="D38" s="19">
        <v>360</v>
      </c>
      <c r="E38" s="19">
        <v>978</v>
      </c>
      <c r="F38" s="19"/>
      <c r="G38" s="19">
        <f>SUM(G33:G37)</f>
        <v>282</v>
      </c>
      <c r="H38" s="19"/>
      <c r="I38" s="19"/>
      <c r="J38" s="19"/>
      <c r="K38" s="19"/>
      <c r="L38" s="19"/>
      <c r="M38" s="20">
        <f>SUM(M33:M37)</f>
        <v>72</v>
      </c>
    </row>
    <row r="39" spans="1:13" x14ac:dyDescent="0.25">
      <c r="H39" t="s">
        <v>33</v>
      </c>
    </row>
    <row r="40" spans="1:13" ht="15.75" thickBot="1" x14ac:dyDescent="0.3">
      <c r="H40" t="s">
        <v>34</v>
      </c>
    </row>
    <row r="41" spans="1:13" x14ac:dyDescent="0.25">
      <c r="A41" s="12"/>
      <c r="B41" s="13"/>
      <c r="C41" s="13"/>
      <c r="D41" s="13"/>
      <c r="E41" s="13"/>
      <c r="F41" s="13"/>
      <c r="G41" s="13"/>
      <c r="H41" s="13"/>
      <c r="I41" s="13" t="s">
        <v>0</v>
      </c>
      <c r="J41" s="13"/>
      <c r="K41" s="13"/>
      <c r="L41" s="13"/>
      <c r="M41" s="14"/>
    </row>
    <row r="42" spans="1:13" x14ac:dyDescent="0.25">
      <c r="A42" s="1"/>
      <c r="B42" s="15"/>
      <c r="C42" s="15"/>
      <c r="D42" s="15"/>
      <c r="E42" s="15"/>
      <c r="F42" s="15"/>
      <c r="G42" s="15"/>
      <c r="H42" s="15"/>
      <c r="I42" s="15" t="s">
        <v>1</v>
      </c>
      <c r="J42" s="15"/>
      <c r="K42" s="15"/>
      <c r="L42" s="15"/>
      <c r="M42" s="8"/>
    </row>
    <row r="43" spans="1:13" x14ac:dyDescent="0.25">
      <c r="A43" s="1"/>
      <c r="B43" s="15"/>
      <c r="C43" s="15"/>
      <c r="D43" s="15"/>
      <c r="E43" s="15"/>
      <c r="F43" s="15"/>
      <c r="G43" s="15"/>
      <c r="H43" s="15"/>
      <c r="I43" s="15" t="s">
        <v>2</v>
      </c>
      <c r="J43" s="15"/>
      <c r="K43" s="15"/>
      <c r="L43" s="15"/>
      <c r="M43" s="8"/>
    </row>
    <row r="44" spans="1:13" x14ac:dyDescent="0.25">
      <c r="A44" s="1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8"/>
    </row>
    <row r="45" spans="1:13" x14ac:dyDescent="0.25">
      <c r="A45" s="1"/>
      <c r="B45" s="15"/>
      <c r="C45" s="15" t="s">
        <v>3</v>
      </c>
      <c r="D45" s="15"/>
      <c r="E45" s="15"/>
      <c r="F45" s="15"/>
      <c r="G45" s="15"/>
      <c r="H45" s="15"/>
      <c r="I45" s="15"/>
      <c r="J45" s="15"/>
      <c r="K45" s="15"/>
      <c r="L45" s="15"/>
      <c r="M45" s="8"/>
    </row>
    <row r="46" spans="1:13" x14ac:dyDescent="0.25">
      <c r="A46" s="1"/>
      <c r="B46" s="15"/>
      <c r="C46" s="15"/>
      <c r="D46" s="15"/>
      <c r="E46" s="15"/>
      <c r="F46" s="15"/>
      <c r="G46" s="15"/>
      <c r="H46" s="15"/>
      <c r="I46" s="15" t="s">
        <v>74</v>
      </c>
      <c r="J46" s="15"/>
      <c r="K46" s="15"/>
      <c r="L46" s="15"/>
      <c r="M46" s="8"/>
    </row>
    <row r="47" spans="1:13" ht="15.75" thickBot="1" x14ac:dyDescent="0.3">
      <c r="A47" s="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8"/>
    </row>
    <row r="48" spans="1:13" x14ac:dyDescent="0.25">
      <c r="A48" s="5" t="s">
        <v>5</v>
      </c>
      <c r="B48" s="48" t="s">
        <v>6</v>
      </c>
      <c r="C48" s="44"/>
      <c r="D48" s="48" t="s">
        <v>9</v>
      </c>
      <c r="E48" s="44"/>
      <c r="F48" s="48" t="s">
        <v>10</v>
      </c>
      <c r="G48" s="44"/>
      <c r="H48" s="48" t="s">
        <v>11</v>
      </c>
      <c r="I48" s="44"/>
      <c r="J48" s="48" t="s">
        <v>14</v>
      </c>
      <c r="K48" s="44"/>
      <c r="L48" s="43" t="s">
        <v>15</v>
      </c>
      <c r="M48" s="44"/>
    </row>
    <row r="49" spans="1:13" x14ac:dyDescent="0.25">
      <c r="A49" s="6"/>
      <c r="B49" s="45" t="s">
        <v>7</v>
      </c>
      <c r="C49" s="46"/>
      <c r="D49" s="45" t="s">
        <v>8</v>
      </c>
      <c r="E49" s="46"/>
      <c r="F49" s="1"/>
      <c r="G49" s="8"/>
      <c r="H49" s="45" t="s">
        <v>12</v>
      </c>
      <c r="I49" s="46"/>
      <c r="J49" s="1"/>
      <c r="K49" s="8"/>
      <c r="L49" s="47" t="s">
        <v>16</v>
      </c>
      <c r="M49" s="46"/>
    </row>
    <row r="50" spans="1:13" ht="15.75" thickBot="1" x14ac:dyDescent="0.3">
      <c r="A50" s="7"/>
      <c r="B50" s="2"/>
      <c r="C50" s="4"/>
      <c r="D50" s="2"/>
      <c r="E50" s="4"/>
      <c r="F50" s="2"/>
      <c r="G50" s="4"/>
      <c r="H50" s="2" t="s">
        <v>13</v>
      </c>
      <c r="I50" s="4"/>
      <c r="J50" s="2"/>
      <c r="K50" s="4"/>
      <c r="L50" s="3"/>
      <c r="M50" s="4"/>
    </row>
    <row r="51" spans="1:13" x14ac:dyDescent="0.25">
      <c r="A51" s="5"/>
      <c r="B51" s="5" t="s">
        <v>17</v>
      </c>
      <c r="C51" s="5" t="s">
        <v>19</v>
      </c>
      <c r="D51" s="5" t="s">
        <v>17</v>
      </c>
      <c r="E51" s="5" t="s">
        <v>19</v>
      </c>
      <c r="F51" s="5" t="s">
        <v>17</v>
      </c>
      <c r="G51" s="5" t="s">
        <v>19</v>
      </c>
      <c r="H51" s="5" t="s">
        <v>17</v>
      </c>
      <c r="I51" s="5" t="s">
        <v>19</v>
      </c>
      <c r="J51" s="5" t="s">
        <v>17</v>
      </c>
      <c r="K51" s="5" t="s">
        <v>19</v>
      </c>
      <c r="L51" s="5" t="s">
        <v>20</v>
      </c>
      <c r="M51" s="5" t="s">
        <v>22</v>
      </c>
    </row>
    <row r="52" spans="1:13" x14ac:dyDescent="0.25">
      <c r="A52" s="6"/>
      <c r="B52" s="6" t="s">
        <v>18</v>
      </c>
      <c r="C52" s="6" t="s">
        <v>18</v>
      </c>
      <c r="D52" s="6" t="s">
        <v>18</v>
      </c>
      <c r="E52" s="6" t="s">
        <v>18</v>
      </c>
      <c r="F52" s="6" t="s">
        <v>18</v>
      </c>
      <c r="G52" s="6" t="s">
        <v>18</v>
      </c>
      <c r="H52" s="6" t="s">
        <v>18</v>
      </c>
      <c r="I52" s="6" t="s">
        <v>18</v>
      </c>
      <c r="J52" s="6" t="s">
        <v>18</v>
      </c>
      <c r="K52" s="6" t="s">
        <v>18</v>
      </c>
      <c r="L52" s="6" t="s">
        <v>21</v>
      </c>
      <c r="M52" s="6" t="s">
        <v>61</v>
      </c>
    </row>
    <row r="53" spans="1:13" x14ac:dyDescent="0.25">
      <c r="A53" s="16" t="s">
        <v>23</v>
      </c>
      <c r="B53" s="9">
        <v>4</v>
      </c>
      <c r="C53" s="9">
        <v>12</v>
      </c>
      <c r="D53" s="9">
        <v>50</v>
      </c>
      <c r="E53" s="9">
        <v>920</v>
      </c>
      <c r="F53" s="41" t="s">
        <v>32</v>
      </c>
      <c r="G53" s="9">
        <v>179</v>
      </c>
      <c r="H53" s="10">
        <v>9.7000000000000003E-2</v>
      </c>
      <c r="I53" s="10">
        <v>0.52</v>
      </c>
      <c r="J53" s="9"/>
      <c r="K53" s="10">
        <v>0.37</v>
      </c>
      <c r="L53" s="9" t="s">
        <v>32</v>
      </c>
      <c r="M53" s="17">
        <v>5</v>
      </c>
    </row>
    <row r="54" spans="1:13" x14ac:dyDescent="0.25">
      <c r="A54" s="16" t="s">
        <v>24</v>
      </c>
      <c r="B54" s="9">
        <v>5</v>
      </c>
      <c r="C54" s="9">
        <v>5</v>
      </c>
      <c r="D54" s="9">
        <v>56</v>
      </c>
      <c r="E54" s="9">
        <v>173</v>
      </c>
      <c r="F54" s="9">
        <v>0</v>
      </c>
      <c r="G54" s="9">
        <v>83</v>
      </c>
      <c r="H54" s="10">
        <v>8.5999999999999993E-2</v>
      </c>
      <c r="I54" s="10">
        <v>0.17</v>
      </c>
      <c r="J54" s="9"/>
      <c r="K54" s="10">
        <v>0.32</v>
      </c>
      <c r="L54" s="9" t="s">
        <v>32</v>
      </c>
      <c r="M54" s="17">
        <v>5.6</v>
      </c>
    </row>
    <row r="55" spans="1:13" x14ac:dyDescent="0.25">
      <c r="A55" s="16" t="s">
        <v>25</v>
      </c>
      <c r="B55" s="9">
        <v>5</v>
      </c>
      <c r="C55" s="9">
        <v>4</v>
      </c>
      <c r="D55" s="9">
        <v>22</v>
      </c>
      <c r="E55" s="9">
        <v>66</v>
      </c>
      <c r="F55" s="9"/>
      <c r="G55" s="9">
        <v>4</v>
      </c>
      <c r="H55" s="10">
        <v>0.28999999999999998</v>
      </c>
      <c r="I55" s="10">
        <v>0.73</v>
      </c>
      <c r="J55" s="9"/>
      <c r="K55" s="10">
        <v>0.4</v>
      </c>
      <c r="L55" s="9" t="s">
        <v>32</v>
      </c>
      <c r="M55" s="17">
        <v>2.2000000000000002</v>
      </c>
    </row>
    <row r="56" spans="1:13" x14ac:dyDescent="0.25">
      <c r="A56" s="16"/>
      <c r="B56" s="9"/>
      <c r="C56" s="9"/>
      <c r="D56" s="9"/>
      <c r="E56" s="9"/>
      <c r="F56" s="9"/>
      <c r="G56" s="9"/>
      <c r="H56" s="9"/>
      <c r="I56" s="9"/>
      <c r="J56" s="9"/>
      <c r="K56" s="9"/>
      <c r="L56" s="9" t="s">
        <v>32</v>
      </c>
      <c r="M56" s="17"/>
    </row>
    <row r="57" spans="1:13" x14ac:dyDescent="0.25">
      <c r="A57" s="16" t="s">
        <v>32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17"/>
    </row>
    <row r="58" spans="1:13" ht="15.75" thickBot="1" x14ac:dyDescent="0.3">
      <c r="A58" s="18" t="s">
        <v>27</v>
      </c>
      <c r="B58" s="19">
        <f>SUM(B53:B57)</f>
        <v>14</v>
      </c>
      <c r="C58" s="19">
        <f>SUM(C53:C55)</f>
        <v>21</v>
      </c>
      <c r="D58" s="19">
        <f>SUM(D53:D56)</f>
        <v>128</v>
      </c>
      <c r="E58" s="19">
        <f>SUM(E53:E55)</f>
        <v>1159</v>
      </c>
      <c r="F58" s="19"/>
      <c r="G58" s="19">
        <f>SUM(G53:G57)</f>
        <v>266</v>
      </c>
      <c r="H58" s="19"/>
      <c r="I58" s="19"/>
      <c r="J58" s="19"/>
      <c r="K58" s="19"/>
      <c r="L58" s="19">
        <v>14.58</v>
      </c>
      <c r="M58" s="20">
        <f>SUM(M53:M57)</f>
        <v>12.8</v>
      </c>
    </row>
    <row r="59" spans="1:13" x14ac:dyDescent="0.25">
      <c r="H59" t="s">
        <v>33</v>
      </c>
    </row>
    <row r="60" spans="1:13" x14ac:dyDescent="0.25">
      <c r="H60" t="s">
        <v>34</v>
      </c>
    </row>
    <row r="62" spans="1:13" x14ac:dyDescent="0.25">
      <c r="A62" s="1"/>
      <c r="B62" s="15"/>
      <c r="C62" s="15" t="s">
        <v>3</v>
      </c>
      <c r="D62" s="15"/>
      <c r="E62" s="15"/>
      <c r="F62" s="15"/>
      <c r="G62" s="15"/>
      <c r="H62" s="15"/>
      <c r="I62" s="15"/>
      <c r="J62" s="15"/>
      <c r="K62" s="15"/>
      <c r="L62" s="15"/>
      <c r="M62" s="8"/>
    </row>
    <row r="63" spans="1:13" x14ac:dyDescent="0.25">
      <c r="A63" s="1"/>
      <c r="B63" s="15"/>
      <c r="C63" s="15"/>
      <c r="D63" s="15"/>
      <c r="E63" s="15"/>
      <c r="F63" s="15"/>
      <c r="G63" s="15"/>
      <c r="H63" s="15"/>
      <c r="I63" s="15" t="s">
        <v>88</v>
      </c>
      <c r="J63" s="15"/>
      <c r="K63" s="15"/>
      <c r="L63" s="15"/>
      <c r="M63" s="8"/>
    </row>
    <row r="64" spans="1:13" ht="15.75" thickBot="1" x14ac:dyDescent="0.3">
      <c r="A64" s="1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8"/>
    </row>
    <row r="65" spans="1:13" x14ac:dyDescent="0.25">
      <c r="A65" s="5" t="s">
        <v>5</v>
      </c>
      <c r="B65" s="48" t="s">
        <v>6</v>
      </c>
      <c r="C65" s="44"/>
      <c r="D65" s="48" t="s">
        <v>9</v>
      </c>
      <c r="E65" s="44"/>
      <c r="F65" s="48" t="s">
        <v>10</v>
      </c>
      <c r="G65" s="44"/>
      <c r="H65" s="48" t="s">
        <v>11</v>
      </c>
      <c r="I65" s="44"/>
      <c r="J65" s="48" t="s">
        <v>14</v>
      </c>
      <c r="K65" s="44"/>
      <c r="L65" s="43" t="s">
        <v>15</v>
      </c>
      <c r="M65" s="44"/>
    </row>
    <row r="66" spans="1:13" x14ac:dyDescent="0.25">
      <c r="A66" s="6"/>
      <c r="B66" s="45" t="s">
        <v>7</v>
      </c>
      <c r="C66" s="46"/>
      <c r="D66" s="45" t="s">
        <v>8</v>
      </c>
      <c r="E66" s="46"/>
      <c r="F66" s="1"/>
      <c r="G66" s="8"/>
      <c r="H66" s="45" t="s">
        <v>12</v>
      </c>
      <c r="I66" s="46"/>
      <c r="J66" s="1"/>
      <c r="K66" s="8"/>
      <c r="L66" s="47" t="s">
        <v>16</v>
      </c>
      <c r="M66" s="46"/>
    </row>
    <row r="67" spans="1:13" ht="15.75" thickBot="1" x14ac:dyDescent="0.3">
      <c r="A67" s="7"/>
      <c r="B67" s="2"/>
      <c r="C67" s="4"/>
      <c r="D67" s="2"/>
      <c r="E67" s="4"/>
      <c r="F67" s="2"/>
      <c r="G67" s="4"/>
      <c r="H67" s="2" t="s">
        <v>13</v>
      </c>
      <c r="I67" s="4"/>
      <c r="J67" s="2"/>
      <c r="K67" s="4"/>
      <c r="L67" s="3"/>
      <c r="M67" s="4"/>
    </row>
    <row r="68" spans="1:13" x14ac:dyDescent="0.25">
      <c r="A68" s="5"/>
      <c r="B68" s="5" t="s">
        <v>17</v>
      </c>
      <c r="C68" s="5" t="s">
        <v>19</v>
      </c>
      <c r="D68" s="5" t="s">
        <v>17</v>
      </c>
      <c r="E68" s="5" t="s">
        <v>19</v>
      </c>
      <c r="F68" s="5" t="s">
        <v>17</v>
      </c>
      <c r="G68" s="5" t="s">
        <v>19</v>
      </c>
      <c r="H68" s="5" t="s">
        <v>17</v>
      </c>
      <c r="I68" s="5" t="s">
        <v>19</v>
      </c>
      <c r="J68" s="5" t="s">
        <v>17</v>
      </c>
      <c r="K68" s="5" t="s">
        <v>19</v>
      </c>
      <c r="L68" s="5" t="s">
        <v>20</v>
      </c>
      <c r="M68" s="5" t="s">
        <v>22</v>
      </c>
    </row>
    <row r="69" spans="1:13" x14ac:dyDescent="0.25">
      <c r="A69" s="6"/>
      <c r="B69" s="6" t="s">
        <v>18</v>
      </c>
      <c r="C69" s="6" t="s">
        <v>18</v>
      </c>
      <c r="D69" s="6" t="s">
        <v>18</v>
      </c>
      <c r="E69" s="6" t="s">
        <v>18</v>
      </c>
      <c r="F69" s="6" t="s">
        <v>18</v>
      </c>
      <c r="G69" s="6" t="s">
        <v>18</v>
      </c>
      <c r="H69" s="6" t="s">
        <v>18</v>
      </c>
      <c r="I69" s="6" t="s">
        <v>18</v>
      </c>
      <c r="J69" s="6" t="s">
        <v>18</v>
      </c>
      <c r="K69" s="6" t="s">
        <v>18</v>
      </c>
      <c r="L69" s="6" t="s">
        <v>21</v>
      </c>
      <c r="M69" s="6" t="s">
        <v>61</v>
      </c>
    </row>
    <row r="70" spans="1:13" x14ac:dyDescent="0.25">
      <c r="A70" s="16" t="s">
        <v>23</v>
      </c>
      <c r="B70" s="9">
        <v>10</v>
      </c>
      <c r="C70" s="9">
        <v>15</v>
      </c>
      <c r="D70" s="9">
        <v>90</v>
      </c>
      <c r="E70" s="9">
        <v>920</v>
      </c>
      <c r="F70" s="41" t="s">
        <v>32</v>
      </c>
      <c r="G70" s="9">
        <v>250</v>
      </c>
      <c r="H70" s="10">
        <v>0.06</v>
      </c>
      <c r="I70" s="10">
        <v>0.52</v>
      </c>
      <c r="J70" s="9"/>
      <c r="K70" s="10">
        <v>0.53</v>
      </c>
      <c r="L70" s="9" t="s">
        <v>32</v>
      </c>
      <c r="M70" s="17">
        <v>9</v>
      </c>
    </row>
    <row r="71" spans="1:13" x14ac:dyDescent="0.25">
      <c r="A71" s="16" t="s">
        <v>24</v>
      </c>
      <c r="B71" s="9">
        <v>4</v>
      </c>
      <c r="C71" s="9">
        <v>14</v>
      </c>
      <c r="D71" s="9">
        <v>50</v>
      </c>
      <c r="E71" s="9">
        <v>215</v>
      </c>
      <c r="F71" s="9">
        <v>0</v>
      </c>
      <c r="G71" s="9">
        <v>105</v>
      </c>
      <c r="H71" s="10">
        <v>0.05</v>
      </c>
      <c r="I71" s="10">
        <v>0.22</v>
      </c>
      <c r="J71" s="9"/>
      <c r="K71" s="10">
        <v>0.41</v>
      </c>
      <c r="L71" s="9" t="s">
        <v>32</v>
      </c>
      <c r="M71" s="17">
        <v>5</v>
      </c>
    </row>
    <row r="72" spans="1:13" x14ac:dyDescent="0.25">
      <c r="A72" s="16"/>
      <c r="B72" s="9"/>
      <c r="C72" s="9"/>
      <c r="D72" s="9"/>
      <c r="E72" s="9"/>
      <c r="F72" s="9"/>
      <c r="G72" s="9"/>
      <c r="H72" s="9"/>
      <c r="I72" s="9"/>
      <c r="J72" s="9"/>
      <c r="K72" s="9"/>
      <c r="L72" s="9" t="s">
        <v>32</v>
      </c>
      <c r="M72" s="17"/>
    </row>
    <row r="73" spans="1:13" x14ac:dyDescent="0.25">
      <c r="A73" s="16" t="s">
        <v>32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17"/>
    </row>
    <row r="74" spans="1:13" ht="15.75" thickBot="1" x14ac:dyDescent="0.3">
      <c r="A74" s="18" t="s">
        <v>27</v>
      </c>
      <c r="B74" s="19">
        <f>SUM(B70:B73)</f>
        <v>14</v>
      </c>
      <c r="C74" s="19">
        <f>SUM(C70:C71)</f>
        <v>29</v>
      </c>
      <c r="D74" s="19">
        <f>SUM(D70:D72)</f>
        <v>140</v>
      </c>
      <c r="E74" s="19">
        <f>SUM(E70:E71)</f>
        <v>1135</v>
      </c>
      <c r="F74" s="19"/>
      <c r="G74" s="19">
        <f>SUM(G70:G73)</f>
        <v>355</v>
      </c>
      <c r="H74" s="19"/>
      <c r="I74" s="19"/>
      <c r="J74" s="19"/>
      <c r="K74" s="19"/>
      <c r="L74" s="19">
        <v>27.83</v>
      </c>
      <c r="M74" s="20">
        <f>SUM(M70:M73)</f>
        <v>14</v>
      </c>
    </row>
    <row r="75" spans="1:13" x14ac:dyDescent="0.25">
      <c r="H75" t="s">
        <v>33</v>
      </c>
    </row>
    <row r="76" spans="1:13" x14ac:dyDescent="0.25">
      <c r="H76" t="s">
        <v>34</v>
      </c>
    </row>
  </sheetData>
  <mergeCells count="40">
    <mergeCell ref="B9:C9"/>
    <mergeCell ref="D9:E9"/>
    <mergeCell ref="H9:I9"/>
    <mergeCell ref="L9:M9"/>
    <mergeCell ref="B8:C8"/>
    <mergeCell ref="D8:E8"/>
    <mergeCell ref="F8:G8"/>
    <mergeCell ref="H8:I8"/>
    <mergeCell ref="J8:K8"/>
    <mergeCell ref="L8:M8"/>
    <mergeCell ref="L28:M28"/>
    <mergeCell ref="B29:C29"/>
    <mergeCell ref="D29:E29"/>
    <mergeCell ref="H29:I29"/>
    <mergeCell ref="L29:M29"/>
    <mergeCell ref="B28:C28"/>
    <mergeCell ref="D28:E28"/>
    <mergeCell ref="F28:G28"/>
    <mergeCell ref="H28:I28"/>
    <mergeCell ref="J28:K28"/>
    <mergeCell ref="L48:M48"/>
    <mergeCell ref="B49:C49"/>
    <mergeCell ref="D49:E49"/>
    <mergeCell ref="H49:I49"/>
    <mergeCell ref="L49:M49"/>
    <mergeCell ref="B48:C48"/>
    <mergeCell ref="D48:E48"/>
    <mergeCell ref="F48:G48"/>
    <mergeCell ref="H48:I48"/>
    <mergeCell ref="J48:K48"/>
    <mergeCell ref="L65:M65"/>
    <mergeCell ref="B66:C66"/>
    <mergeCell ref="D66:E66"/>
    <mergeCell ref="H66:I66"/>
    <mergeCell ref="L66:M66"/>
    <mergeCell ref="B65:C65"/>
    <mergeCell ref="D65:E65"/>
    <mergeCell ref="F65:G65"/>
    <mergeCell ref="H65:I65"/>
    <mergeCell ref="J65:K65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opLeftCell="A56" zoomScaleNormal="100" zoomScaleSheetLayoutView="100" workbookViewId="0">
      <selection activeCell="D79" sqref="D79"/>
    </sheetView>
  </sheetViews>
  <sheetFormatPr defaultRowHeight="15" x14ac:dyDescent="0.25"/>
  <cols>
    <col min="1" max="1" width="13.42578125" customWidth="1"/>
    <col min="2" max="2" width="13.140625" customWidth="1"/>
    <col min="3" max="3" width="13.7109375" customWidth="1"/>
    <col min="4" max="4" width="13.140625" customWidth="1"/>
    <col min="5" max="5" width="12.85546875" customWidth="1"/>
    <col min="6" max="6" width="14.140625" customWidth="1"/>
    <col min="7" max="7" width="13.140625" customWidth="1"/>
    <col min="8" max="8" width="14" customWidth="1"/>
    <col min="9" max="9" width="14.28515625" customWidth="1"/>
    <col min="10" max="10" width="14.140625" customWidth="1"/>
    <col min="11" max="11" width="13.140625" customWidth="1"/>
    <col min="12" max="12" width="16" customWidth="1"/>
    <col min="13" max="13" width="7.42578125" customWidth="1"/>
  </cols>
  <sheetData>
    <row r="1" spans="1:13" x14ac:dyDescent="0.25">
      <c r="I1" t="s">
        <v>0</v>
      </c>
    </row>
    <row r="2" spans="1:13" x14ac:dyDescent="0.25">
      <c r="I2" t="s">
        <v>1</v>
      </c>
    </row>
    <row r="3" spans="1:13" x14ac:dyDescent="0.25">
      <c r="I3" t="s">
        <v>2</v>
      </c>
    </row>
    <row r="5" spans="1:13" x14ac:dyDescent="0.25">
      <c r="C5" t="s">
        <v>3</v>
      </c>
    </row>
    <row r="6" spans="1:13" x14ac:dyDescent="0.25">
      <c r="I6" t="s">
        <v>28</v>
      </c>
    </row>
    <row r="7" spans="1:13" ht="15.75" thickBot="1" x14ac:dyDescent="0.3"/>
    <row r="8" spans="1:13" x14ac:dyDescent="0.25">
      <c r="A8" s="5" t="s">
        <v>5</v>
      </c>
      <c r="B8" s="48" t="s">
        <v>6</v>
      </c>
      <c r="C8" s="44"/>
      <c r="D8" s="48" t="s">
        <v>9</v>
      </c>
      <c r="E8" s="44"/>
      <c r="F8" s="48" t="s">
        <v>10</v>
      </c>
      <c r="G8" s="44"/>
      <c r="H8" s="48" t="s">
        <v>11</v>
      </c>
      <c r="I8" s="44"/>
      <c r="J8" s="48" t="s">
        <v>14</v>
      </c>
      <c r="K8" s="44"/>
      <c r="L8" s="43" t="s">
        <v>15</v>
      </c>
      <c r="M8" s="44"/>
    </row>
    <row r="9" spans="1:13" x14ac:dyDescent="0.25">
      <c r="A9" s="6"/>
      <c r="B9" s="45" t="s">
        <v>7</v>
      </c>
      <c r="C9" s="46"/>
      <c r="D9" s="45" t="s">
        <v>8</v>
      </c>
      <c r="E9" s="46"/>
      <c r="F9" s="1"/>
      <c r="G9" s="8"/>
      <c r="H9" s="45" t="s">
        <v>12</v>
      </c>
      <c r="I9" s="46"/>
      <c r="J9" s="1"/>
      <c r="K9" s="8"/>
      <c r="L9" s="47" t="s">
        <v>16</v>
      </c>
      <c r="M9" s="46"/>
    </row>
    <row r="10" spans="1:13" ht="15.75" thickBot="1" x14ac:dyDescent="0.3">
      <c r="A10" s="7"/>
      <c r="B10" s="2"/>
      <c r="C10" s="4"/>
      <c r="D10" s="2"/>
      <c r="E10" s="4"/>
      <c r="F10" s="2"/>
      <c r="G10" s="4"/>
      <c r="H10" s="2" t="s">
        <v>13</v>
      </c>
      <c r="I10" s="4"/>
      <c r="J10" s="2"/>
      <c r="K10" s="4"/>
      <c r="L10" s="3"/>
      <c r="M10" s="4"/>
    </row>
    <row r="11" spans="1:13" x14ac:dyDescent="0.25">
      <c r="A11" s="5"/>
      <c r="B11" s="5" t="s">
        <v>17</v>
      </c>
      <c r="C11" s="5" t="s">
        <v>19</v>
      </c>
      <c r="D11" s="5" t="s">
        <v>17</v>
      </c>
      <c r="E11" s="5" t="s">
        <v>19</v>
      </c>
      <c r="F11" s="5" t="s">
        <v>17</v>
      </c>
      <c r="G11" s="5" t="s">
        <v>19</v>
      </c>
      <c r="H11" s="5" t="s">
        <v>17</v>
      </c>
      <c r="I11" s="5" t="s">
        <v>19</v>
      </c>
      <c r="J11" s="5" t="s">
        <v>17</v>
      </c>
      <c r="K11" s="5" t="s">
        <v>19</v>
      </c>
      <c r="L11" s="5" t="s">
        <v>20</v>
      </c>
      <c r="M11" s="5" t="s">
        <v>22</v>
      </c>
    </row>
    <row r="12" spans="1:13" x14ac:dyDescent="0.25">
      <c r="A12" s="6"/>
      <c r="B12" s="6" t="s">
        <v>18</v>
      </c>
      <c r="C12" s="6" t="s">
        <v>18</v>
      </c>
      <c r="D12" s="6" t="s">
        <v>18</v>
      </c>
      <c r="E12" s="6" t="s">
        <v>18</v>
      </c>
      <c r="F12" s="6" t="s">
        <v>18</v>
      </c>
      <c r="G12" s="6" t="s">
        <v>18</v>
      </c>
      <c r="H12" s="6" t="s">
        <v>18</v>
      </c>
      <c r="I12" s="6" t="s">
        <v>18</v>
      </c>
      <c r="J12" s="6" t="s">
        <v>18</v>
      </c>
      <c r="K12" s="6" t="s">
        <v>18</v>
      </c>
      <c r="L12" s="6" t="s">
        <v>21</v>
      </c>
      <c r="M12" s="6"/>
    </row>
    <row r="13" spans="1:13" x14ac:dyDescent="0.25">
      <c r="A13" s="9" t="s">
        <v>23</v>
      </c>
      <c r="B13" s="9">
        <v>8</v>
      </c>
      <c r="C13" s="9">
        <v>9</v>
      </c>
      <c r="D13" s="9">
        <v>200</v>
      </c>
      <c r="E13" s="9">
        <v>650</v>
      </c>
      <c r="F13" s="9"/>
      <c r="G13" s="9">
        <v>130</v>
      </c>
      <c r="H13" s="10">
        <v>9.7000000000000003E-2</v>
      </c>
      <c r="I13" s="10">
        <v>0.31</v>
      </c>
      <c r="J13" s="9"/>
      <c r="K13" s="10">
        <v>0.27</v>
      </c>
      <c r="L13" s="9"/>
      <c r="M13" s="9"/>
    </row>
    <row r="14" spans="1:13" x14ac:dyDescent="0.25">
      <c r="A14" s="9" t="s">
        <v>24</v>
      </c>
      <c r="B14" s="9">
        <v>8</v>
      </c>
      <c r="C14" s="9">
        <v>4</v>
      </c>
      <c r="D14" s="9">
        <v>123</v>
      </c>
      <c r="E14" s="9">
        <v>230</v>
      </c>
      <c r="F14" s="9"/>
      <c r="G14" s="9">
        <v>50</v>
      </c>
      <c r="H14" s="10">
        <v>0.1</v>
      </c>
      <c r="I14" s="10">
        <v>0.2</v>
      </c>
      <c r="J14" s="9"/>
      <c r="K14" s="10">
        <v>0.17</v>
      </c>
      <c r="L14" s="9"/>
      <c r="M14" s="9"/>
    </row>
    <row r="15" spans="1:13" x14ac:dyDescent="0.25">
      <c r="A15" s="9" t="s">
        <v>25</v>
      </c>
      <c r="B15" s="9">
        <v>5</v>
      </c>
      <c r="C15" s="9">
        <v>2</v>
      </c>
      <c r="D15" s="9">
        <v>40</v>
      </c>
      <c r="E15" s="9">
        <v>90</v>
      </c>
      <c r="F15" s="9"/>
      <c r="G15" s="9">
        <v>15</v>
      </c>
      <c r="H15" s="10">
        <v>0.29799999999999999</v>
      </c>
      <c r="I15" s="10">
        <v>0.64</v>
      </c>
      <c r="J15" s="9"/>
      <c r="K15" s="10">
        <v>0.44</v>
      </c>
      <c r="L15" s="9"/>
      <c r="M15" s="9"/>
    </row>
    <row r="16" spans="1:13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>
        <v>49.776000000000003</v>
      </c>
      <c r="M17" s="9"/>
    </row>
    <row r="18" spans="1:13" x14ac:dyDescent="0.25">
      <c r="A18" s="9" t="s">
        <v>27</v>
      </c>
      <c r="B18" s="9">
        <v>21</v>
      </c>
      <c r="C18" s="9">
        <v>15</v>
      </c>
      <c r="D18" s="9">
        <v>363</v>
      </c>
      <c r="E18" s="9">
        <v>970</v>
      </c>
      <c r="F18" s="9"/>
      <c r="G18" s="9">
        <v>195</v>
      </c>
      <c r="H18" s="9"/>
      <c r="I18" s="9"/>
      <c r="J18" s="9"/>
      <c r="K18" s="9"/>
      <c r="L18" s="9"/>
      <c r="M18" s="9"/>
    </row>
    <row r="20" spans="1:13" x14ac:dyDescent="0.25">
      <c r="G20" t="s">
        <v>33</v>
      </c>
    </row>
    <row r="21" spans="1:13" x14ac:dyDescent="0.25">
      <c r="G21" t="s">
        <v>34</v>
      </c>
    </row>
    <row r="22" spans="1:13" x14ac:dyDescent="0.25">
      <c r="I22" t="s">
        <v>0</v>
      </c>
    </row>
    <row r="23" spans="1:13" x14ac:dyDescent="0.25">
      <c r="I23" t="s">
        <v>1</v>
      </c>
    </row>
    <row r="24" spans="1:13" x14ac:dyDescent="0.25">
      <c r="I24" t="s">
        <v>2</v>
      </c>
    </row>
    <row r="26" spans="1:13" x14ac:dyDescent="0.25">
      <c r="C26" t="s">
        <v>3</v>
      </c>
    </row>
    <row r="27" spans="1:13" x14ac:dyDescent="0.25">
      <c r="I27" t="s">
        <v>55</v>
      </c>
    </row>
    <row r="28" spans="1:13" ht="15.75" thickBot="1" x14ac:dyDescent="0.3"/>
    <row r="29" spans="1:13" x14ac:dyDescent="0.25">
      <c r="A29" s="5" t="s">
        <v>5</v>
      </c>
      <c r="B29" s="48" t="s">
        <v>6</v>
      </c>
      <c r="C29" s="44"/>
      <c r="D29" s="48" t="s">
        <v>9</v>
      </c>
      <c r="E29" s="44"/>
      <c r="F29" s="48" t="s">
        <v>10</v>
      </c>
      <c r="G29" s="44"/>
      <c r="H29" s="48" t="s">
        <v>11</v>
      </c>
      <c r="I29" s="44"/>
      <c r="J29" s="48" t="s">
        <v>14</v>
      </c>
      <c r="K29" s="44"/>
      <c r="L29" s="43" t="s">
        <v>15</v>
      </c>
      <c r="M29" s="44"/>
    </row>
    <row r="30" spans="1:13" x14ac:dyDescent="0.25">
      <c r="A30" s="6"/>
      <c r="B30" s="45" t="s">
        <v>7</v>
      </c>
      <c r="C30" s="46"/>
      <c r="D30" s="45" t="s">
        <v>8</v>
      </c>
      <c r="E30" s="46"/>
      <c r="F30" s="1"/>
      <c r="G30" s="8"/>
      <c r="H30" s="45" t="s">
        <v>12</v>
      </c>
      <c r="I30" s="46"/>
      <c r="J30" s="1"/>
      <c r="K30" s="8"/>
      <c r="L30" s="47" t="s">
        <v>16</v>
      </c>
      <c r="M30" s="46"/>
    </row>
    <row r="31" spans="1:13" ht="15.75" thickBot="1" x14ac:dyDescent="0.3">
      <c r="A31" s="7"/>
      <c r="B31" s="2"/>
      <c r="C31" s="4"/>
      <c r="D31" s="2"/>
      <c r="E31" s="4"/>
      <c r="F31" s="2"/>
      <c r="G31" s="4"/>
      <c r="H31" s="2" t="s">
        <v>13</v>
      </c>
      <c r="I31" s="4"/>
      <c r="J31" s="2"/>
      <c r="K31" s="4"/>
      <c r="L31" s="3"/>
      <c r="M31" s="4"/>
    </row>
    <row r="32" spans="1:13" x14ac:dyDescent="0.25">
      <c r="A32" s="5"/>
      <c r="B32" s="5" t="s">
        <v>17</v>
      </c>
      <c r="C32" s="5" t="s">
        <v>19</v>
      </c>
      <c r="D32" s="5" t="s">
        <v>17</v>
      </c>
      <c r="E32" s="5" t="s">
        <v>19</v>
      </c>
      <c r="F32" s="5" t="s">
        <v>17</v>
      </c>
      <c r="G32" s="5" t="s">
        <v>19</v>
      </c>
      <c r="H32" s="5" t="s">
        <v>17</v>
      </c>
      <c r="I32" s="5" t="s">
        <v>19</v>
      </c>
      <c r="J32" s="5" t="s">
        <v>17</v>
      </c>
      <c r="K32" s="5" t="s">
        <v>19</v>
      </c>
      <c r="L32" s="5" t="s">
        <v>20</v>
      </c>
      <c r="M32" s="5" t="s">
        <v>22</v>
      </c>
    </row>
    <row r="33" spans="1:13" x14ac:dyDescent="0.25">
      <c r="A33" s="6"/>
      <c r="B33" s="6" t="s">
        <v>18</v>
      </c>
      <c r="C33" s="6" t="s">
        <v>18</v>
      </c>
      <c r="D33" s="6" t="s">
        <v>18</v>
      </c>
      <c r="E33" s="6" t="s">
        <v>18</v>
      </c>
      <c r="F33" s="6" t="s">
        <v>18</v>
      </c>
      <c r="G33" s="6" t="s">
        <v>18</v>
      </c>
      <c r="H33" s="6" t="s">
        <v>18</v>
      </c>
      <c r="I33" s="6" t="s">
        <v>18</v>
      </c>
      <c r="J33" s="6" t="s">
        <v>18</v>
      </c>
      <c r="K33" s="6" t="s">
        <v>18</v>
      </c>
      <c r="L33" s="6" t="s">
        <v>21</v>
      </c>
      <c r="M33" s="6"/>
    </row>
    <row r="34" spans="1:13" x14ac:dyDescent="0.25">
      <c r="A34" s="9" t="s">
        <v>23</v>
      </c>
      <c r="B34" s="9">
        <v>8</v>
      </c>
      <c r="C34" s="9">
        <v>9</v>
      </c>
      <c r="D34" s="9">
        <v>200</v>
      </c>
      <c r="E34" s="9">
        <v>670</v>
      </c>
      <c r="F34" s="9"/>
      <c r="G34" s="9">
        <v>150</v>
      </c>
      <c r="H34" s="10">
        <v>9.7000000000000003E-2</v>
      </c>
      <c r="I34" s="10">
        <v>0.31</v>
      </c>
      <c r="J34" s="9"/>
      <c r="K34" s="10">
        <v>0.27</v>
      </c>
      <c r="L34" s="9"/>
      <c r="M34" s="9">
        <v>15</v>
      </c>
    </row>
    <row r="35" spans="1:13" x14ac:dyDescent="0.25">
      <c r="A35" s="9" t="s">
        <v>24</v>
      </c>
      <c r="B35" s="9">
        <v>8</v>
      </c>
      <c r="C35" s="9">
        <v>4</v>
      </c>
      <c r="D35" s="9">
        <v>160</v>
      </c>
      <c r="E35" s="9">
        <v>230</v>
      </c>
      <c r="F35" s="9"/>
      <c r="G35" s="9">
        <v>70</v>
      </c>
      <c r="H35" s="10">
        <v>0.1</v>
      </c>
      <c r="I35" s="10">
        <v>0.2</v>
      </c>
      <c r="J35" s="9"/>
      <c r="K35" s="10">
        <v>0.17</v>
      </c>
      <c r="L35" s="9"/>
      <c r="M35" s="9">
        <v>14</v>
      </c>
    </row>
    <row r="36" spans="1:13" x14ac:dyDescent="0.25">
      <c r="A36" s="9" t="s">
        <v>25</v>
      </c>
      <c r="B36" s="9">
        <v>5</v>
      </c>
      <c r="C36" s="9">
        <v>2</v>
      </c>
      <c r="D36" s="9">
        <v>40</v>
      </c>
      <c r="E36" s="9">
        <v>90</v>
      </c>
      <c r="F36" s="9"/>
      <c r="G36" s="9">
        <v>15</v>
      </c>
      <c r="H36" s="10">
        <v>0.29799999999999999</v>
      </c>
      <c r="I36" s="10">
        <v>0.64</v>
      </c>
      <c r="J36" s="9"/>
      <c r="K36" s="10">
        <v>0.44</v>
      </c>
      <c r="L36" s="9"/>
      <c r="M36" s="9">
        <v>4.05</v>
      </c>
    </row>
    <row r="37" spans="1:13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>
        <v>49.776000000000003</v>
      </c>
      <c r="M38" s="9"/>
    </row>
    <row r="39" spans="1:13" x14ac:dyDescent="0.25">
      <c r="A39" s="9" t="s">
        <v>27</v>
      </c>
      <c r="B39" s="9">
        <v>21</v>
      </c>
      <c r="C39" s="9">
        <v>15</v>
      </c>
      <c r="D39" s="9">
        <v>363</v>
      </c>
      <c r="E39" s="9">
        <f>SUM(E34:E38)</f>
        <v>990</v>
      </c>
      <c r="F39" s="9"/>
      <c r="G39" s="9">
        <f>SUM(G34:G38)</f>
        <v>235</v>
      </c>
      <c r="H39" s="9"/>
      <c r="I39" s="9"/>
      <c r="J39" s="9"/>
      <c r="K39" s="9"/>
      <c r="L39" s="9"/>
      <c r="M39" s="9">
        <f>SUM(M34:M38)</f>
        <v>33.049999999999997</v>
      </c>
    </row>
    <row r="41" spans="1:13" x14ac:dyDescent="0.25">
      <c r="G41" t="s">
        <v>33</v>
      </c>
    </row>
    <row r="42" spans="1:13" x14ac:dyDescent="0.25">
      <c r="G42" t="s">
        <v>34</v>
      </c>
    </row>
    <row r="43" spans="1:13" x14ac:dyDescent="0.25">
      <c r="I43" t="s">
        <v>0</v>
      </c>
    </row>
    <row r="44" spans="1:13" x14ac:dyDescent="0.25">
      <c r="I44" t="s">
        <v>1</v>
      </c>
    </row>
    <row r="45" spans="1:13" x14ac:dyDescent="0.25">
      <c r="I45" t="s">
        <v>2</v>
      </c>
    </row>
    <row r="47" spans="1:13" x14ac:dyDescent="0.25">
      <c r="C47" t="s">
        <v>3</v>
      </c>
    </row>
    <row r="48" spans="1:13" x14ac:dyDescent="0.25">
      <c r="I48" t="s">
        <v>75</v>
      </c>
    </row>
    <row r="49" spans="1:13" ht="15.75" thickBot="1" x14ac:dyDescent="0.3"/>
    <row r="50" spans="1:13" x14ac:dyDescent="0.25">
      <c r="A50" s="5" t="s">
        <v>5</v>
      </c>
      <c r="B50" s="48" t="s">
        <v>6</v>
      </c>
      <c r="C50" s="44"/>
      <c r="D50" s="48" t="s">
        <v>9</v>
      </c>
      <c r="E50" s="44"/>
      <c r="F50" s="48" t="s">
        <v>10</v>
      </c>
      <c r="G50" s="44"/>
      <c r="H50" s="48" t="s">
        <v>11</v>
      </c>
      <c r="I50" s="44"/>
      <c r="J50" s="48" t="s">
        <v>14</v>
      </c>
      <c r="K50" s="44"/>
      <c r="L50" s="43" t="s">
        <v>15</v>
      </c>
      <c r="M50" s="44"/>
    </row>
    <row r="51" spans="1:13" x14ac:dyDescent="0.25">
      <c r="A51" s="6"/>
      <c r="B51" s="45" t="s">
        <v>7</v>
      </c>
      <c r="C51" s="46"/>
      <c r="D51" s="45" t="s">
        <v>8</v>
      </c>
      <c r="E51" s="46"/>
      <c r="F51" s="1"/>
      <c r="G51" s="8"/>
      <c r="H51" s="45" t="s">
        <v>12</v>
      </c>
      <c r="I51" s="46"/>
      <c r="J51" s="1"/>
      <c r="K51" s="8"/>
      <c r="L51" s="47" t="s">
        <v>16</v>
      </c>
      <c r="M51" s="46"/>
    </row>
    <row r="52" spans="1:13" ht="15.75" thickBot="1" x14ac:dyDescent="0.3">
      <c r="A52" s="7"/>
      <c r="B52" s="2"/>
      <c r="C52" s="4"/>
      <c r="D52" s="2"/>
      <c r="E52" s="4"/>
      <c r="F52" s="2"/>
      <c r="G52" s="4"/>
      <c r="H52" s="2" t="s">
        <v>13</v>
      </c>
      <c r="I52" s="4"/>
      <c r="J52" s="2"/>
      <c r="K52" s="4"/>
      <c r="L52" s="3"/>
      <c r="M52" s="4"/>
    </row>
    <row r="53" spans="1:13" x14ac:dyDescent="0.25">
      <c r="A53" s="5"/>
      <c r="B53" s="5" t="s">
        <v>17</v>
      </c>
      <c r="C53" s="5" t="s">
        <v>19</v>
      </c>
      <c r="D53" s="5" t="s">
        <v>17</v>
      </c>
      <c r="E53" s="5" t="s">
        <v>19</v>
      </c>
      <c r="F53" s="5" t="s">
        <v>17</v>
      </c>
      <c r="G53" s="5" t="s">
        <v>19</v>
      </c>
      <c r="H53" s="5" t="s">
        <v>17</v>
      </c>
      <c r="I53" s="5" t="s">
        <v>19</v>
      </c>
      <c r="J53" s="5" t="s">
        <v>17</v>
      </c>
      <c r="K53" s="5" t="s">
        <v>19</v>
      </c>
      <c r="L53" s="5" t="s">
        <v>20</v>
      </c>
      <c r="M53" s="5" t="s">
        <v>22</v>
      </c>
    </row>
    <row r="54" spans="1:13" x14ac:dyDescent="0.25">
      <c r="A54" s="6"/>
      <c r="B54" s="6" t="s">
        <v>18</v>
      </c>
      <c r="C54" s="6" t="s">
        <v>18</v>
      </c>
      <c r="D54" s="6" t="s">
        <v>18</v>
      </c>
      <c r="E54" s="6" t="s">
        <v>18</v>
      </c>
      <c r="F54" s="6" t="s">
        <v>18</v>
      </c>
      <c r="G54" s="6" t="s">
        <v>18</v>
      </c>
      <c r="H54" s="6" t="s">
        <v>18</v>
      </c>
      <c r="I54" s="6" t="s">
        <v>18</v>
      </c>
      <c r="J54" s="6" t="s">
        <v>18</v>
      </c>
      <c r="K54" s="6" t="s">
        <v>18</v>
      </c>
      <c r="L54" s="6" t="s">
        <v>21</v>
      </c>
      <c r="M54" s="6"/>
    </row>
    <row r="55" spans="1:13" x14ac:dyDescent="0.25">
      <c r="A55" s="9" t="s">
        <v>23</v>
      </c>
      <c r="B55" s="9">
        <v>6</v>
      </c>
      <c r="C55" s="9">
        <v>14</v>
      </c>
      <c r="D55" s="9">
        <v>100</v>
      </c>
      <c r="E55" s="9">
        <v>929</v>
      </c>
      <c r="F55" s="9">
        <v>0</v>
      </c>
      <c r="G55" s="9">
        <v>204</v>
      </c>
      <c r="H55" s="10">
        <v>0.06</v>
      </c>
      <c r="I55" s="10">
        <v>0.52</v>
      </c>
      <c r="J55" s="9"/>
      <c r="K55" s="10">
        <v>0.43</v>
      </c>
      <c r="L55" s="9" t="s">
        <v>32</v>
      </c>
      <c r="M55" s="9">
        <v>10</v>
      </c>
    </row>
    <row r="56" spans="1:13" x14ac:dyDescent="0.25">
      <c r="A56" s="9" t="s">
        <v>24</v>
      </c>
      <c r="B56" s="9">
        <v>3</v>
      </c>
      <c r="C56" s="9">
        <v>5</v>
      </c>
      <c r="D56" s="9">
        <v>250</v>
      </c>
      <c r="E56" s="9">
        <v>375</v>
      </c>
      <c r="F56" s="9"/>
      <c r="G56" s="9">
        <v>72</v>
      </c>
      <c r="H56" s="10">
        <v>0.25</v>
      </c>
      <c r="I56" s="10">
        <v>0.38</v>
      </c>
      <c r="J56" s="9"/>
      <c r="K56" s="10">
        <v>0.28000000000000003</v>
      </c>
      <c r="L56" s="9" t="s">
        <v>32</v>
      </c>
      <c r="M56" s="9">
        <v>25</v>
      </c>
    </row>
    <row r="57" spans="1:13" x14ac:dyDescent="0.25">
      <c r="A57" s="9" t="s">
        <v>25</v>
      </c>
      <c r="B57" s="9">
        <v>3</v>
      </c>
      <c r="C57" s="9">
        <v>4</v>
      </c>
      <c r="D57" s="9">
        <v>20</v>
      </c>
      <c r="E57" s="9">
        <v>32</v>
      </c>
      <c r="F57" s="9"/>
      <c r="G57" s="9">
        <v>5</v>
      </c>
      <c r="H57" s="10">
        <v>0.22</v>
      </c>
      <c r="I57" s="10">
        <v>0.35</v>
      </c>
      <c r="J57" s="9"/>
      <c r="K57" s="10">
        <v>0.5</v>
      </c>
      <c r="L57" s="9" t="s">
        <v>32</v>
      </c>
      <c r="M57" s="9">
        <v>2</v>
      </c>
    </row>
    <row r="58" spans="1:13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 t="s">
        <v>32</v>
      </c>
      <c r="M59" s="9"/>
    </row>
    <row r="60" spans="1:13" x14ac:dyDescent="0.25">
      <c r="A60" s="9" t="s">
        <v>27</v>
      </c>
      <c r="B60" s="9">
        <f>SUM(B55:B59)</f>
        <v>12</v>
      </c>
      <c r="C60" s="9">
        <f>SUM(C55:C59)</f>
        <v>23</v>
      </c>
      <c r="D60" s="9">
        <f>SUM(D55:D58)</f>
        <v>370</v>
      </c>
      <c r="E60" s="9">
        <f>SUM(E55:E59)</f>
        <v>1336</v>
      </c>
      <c r="F60" s="9"/>
      <c r="G60" s="9">
        <f>SUM(G55:G59)</f>
        <v>281</v>
      </c>
      <c r="H60" s="9"/>
      <c r="I60" s="9"/>
      <c r="J60" s="9"/>
      <c r="K60" s="9"/>
      <c r="L60" s="9">
        <v>30.62</v>
      </c>
      <c r="M60" s="9">
        <f>SUM(M55:M59)</f>
        <v>37</v>
      </c>
    </row>
    <row r="62" spans="1:13" x14ac:dyDescent="0.25">
      <c r="G62" t="s">
        <v>33</v>
      </c>
    </row>
    <row r="63" spans="1:13" x14ac:dyDescent="0.25">
      <c r="G63" t="s">
        <v>34</v>
      </c>
    </row>
    <row r="65" spans="1:13" x14ac:dyDescent="0.25">
      <c r="C65" t="s">
        <v>3</v>
      </c>
    </row>
    <row r="66" spans="1:13" x14ac:dyDescent="0.25">
      <c r="I66" t="s">
        <v>89</v>
      </c>
    </row>
    <row r="67" spans="1:13" ht="15.75" thickBot="1" x14ac:dyDescent="0.3"/>
    <row r="68" spans="1:13" x14ac:dyDescent="0.25">
      <c r="A68" s="5" t="s">
        <v>5</v>
      </c>
      <c r="B68" s="48" t="s">
        <v>6</v>
      </c>
      <c r="C68" s="44"/>
      <c r="D68" s="48" t="s">
        <v>9</v>
      </c>
      <c r="E68" s="44"/>
      <c r="F68" s="48" t="s">
        <v>10</v>
      </c>
      <c r="G68" s="44"/>
      <c r="H68" s="48" t="s">
        <v>11</v>
      </c>
      <c r="I68" s="44"/>
      <c r="J68" s="48" t="s">
        <v>14</v>
      </c>
      <c r="K68" s="44"/>
      <c r="L68" s="43" t="s">
        <v>15</v>
      </c>
      <c r="M68" s="44"/>
    </row>
    <row r="69" spans="1:13" x14ac:dyDescent="0.25">
      <c r="A69" s="6"/>
      <c r="B69" s="45" t="s">
        <v>7</v>
      </c>
      <c r="C69" s="46"/>
      <c r="D69" s="45" t="s">
        <v>8</v>
      </c>
      <c r="E69" s="46"/>
      <c r="F69" s="1"/>
      <c r="G69" s="8"/>
      <c r="H69" s="45" t="s">
        <v>12</v>
      </c>
      <c r="I69" s="46"/>
      <c r="J69" s="1"/>
      <c r="K69" s="8"/>
      <c r="L69" s="47" t="s">
        <v>16</v>
      </c>
      <c r="M69" s="46"/>
    </row>
    <row r="70" spans="1:13" ht="15.75" thickBot="1" x14ac:dyDescent="0.3">
      <c r="A70" s="7"/>
      <c r="B70" s="2"/>
      <c r="C70" s="4"/>
      <c r="D70" s="2"/>
      <c r="E70" s="4"/>
      <c r="F70" s="2"/>
      <c r="G70" s="4"/>
      <c r="H70" s="2" t="s">
        <v>13</v>
      </c>
      <c r="I70" s="4"/>
      <c r="J70" s="2"/>
      <c r="K70" s="4"/>
      <c r="L70" s="3"/>
      <c r="M70" s="4"/>
    </row>
    <row r="71" spans="1:13" x14ac:dyDescent="0.25">
      <c r="A71" s="5"/>
      <c r="B71" s="5" t="s">
        <v>17</v>
      </c>
      <c r="C71" s="5" t="s">
        <v>19</v>
      </c>
      <c r="D71" s="5" t="s">
        <v>17</v>
      </c>
      <c r="E71" s="5" t="s">
        <v>19</v>
      </c>
      <c r="F71" s="5" t="s">
        <v>17</v>
      </c>
      <c r="G71" s="5" t="s">
        <v>19</v>
      </c>
      <c r="H71" s="5" t="s">
        <v>17</v>
      </c>
      <c r="I71" s="5" t="s">
        <v>19</v>
      </c>
      <c r="J71" s="5" t="s">
        <v>17</v>
      </c>
      <c r="K71" s="5" t="s">
        <v>19</v>
      </c>
      <c r="L71" s="5" t="s">
        <v>20</v>
      </c>
      <c r="M71" s="5" t="s">
        <v>22</v>
      </c>
    </row>
    <row r="72" spans="1:13" x14ac:dyDescent="0.25">
      <c r="A72" s="6"/>
      <c r="B72" s="6" t="s">
        <v>18</v>
      </c>
      <c r="C72" s="6" t="s">
        <v>18</v>
      </c>
      <c r="D72" s="6" t="s">
        <v>18</v>
      </c>
      <c r="E72" s="6" t="s">
        <v>18</v>
      </c>
      <c r="F72" s="6" t="s">
        <v>18</v>
      </c>
      <c r="G72" s="6" t="s">
        <v>18</v>
      </c>
      <c r="H72" s="6" t="s">
        <v>18</v>
      </c>
      <c r="I72" s="6" t="s">
        <v>18</v>
      </c>
      <c r="J72" s="6" t="s">
        <v>18</v>
      </c>
      <c r="K72" s="6" t="s">
        <v>18</v>
      </c>
      <c r="L72" s="6" t="s">
        <v>21</v>
      </c>
      <c r="M72" s="6"/>
    </row>
    <row r="73" spans="1:13" x14ac:dyDescent="0.25">
      <c r="A73" s="9" t="s">
        <v>23</v>
      </c>
      <c r="B73" s="9">
        <v>7</v>
      </c>
      <c r="C73" s="9">
        <v>12</v>
      </c>
      <c r="D73" s="42">
        <v>100</v>
      </c>
      <c r="E73" s="9">
        <v>930</v>
      </c>
      <c r="F73" s="9">
        <v>0</v>
      </c>
      <c r="G73" s="9">
        <v>218</v>
      </c>
      <c r="H73" s="10">
        <v>0.06</v>
      </c>
      <c r="I73" s="10">
        <v>0.52</v>
      </c>
      <c r="J73" s="9"/>
      <c r="K73" s="10">
        <v>0.43</v>
      </c>
      <c r="L73" s="9" t="s">
        <v>32</v>
      </c>
      <c r="M73" s="9">
        <v>10</v>
      </c>
    </row>
    <row r="74" spans="1:13" x14ac:dyDescent="0.25">
      <c r="A74" s="9" t="s">
        <v>24</v>
      </c>
      <c r="B74" s="9">
        <v>7</v>
      </c>
      <c r="C74" s="9">
        <v>12</v>
      </c>
      <c r="D74" s="9">
        <v>130</v>
      </c>
      <c r="E74" s="9">
        <v>749</v>
      </c>
      <c r="F74" s="9"/>
      <c r="G74" s="9">
        <v>118</v>
      </c>
      <c r="H74" s="10">
        <v>0.25</v>
      </c>
      <c r="I74" s="10">
        <v>0.38</v>
      </c>
      <c r="J74" s="9"/>
      <c r="K74" s="10">
        <v>0.28000000000000003</v>
      </c>
      <c r="L74" s="9" t="s">
        <v>32</v>
      </c>
      <c r="M74" s="9">
        <v>13</v>
      </c>
    </row>
    <row r="75" spans="1:13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 t="s">
        <v>32</v>
      </c>
      <c r="M76" s="9"/>
    </row>
    <row r="77" spans="1:13" x14ac:dyDescent="0.25">
      <c r="A77" s="9" t="s">
        <v>27</v>
      </c>
      <c r="B77" s="9">
        <f>SUM(B73:B76)</f>
        <v>14</v>
      </c>
      <c r="C77" s="9">
        <f>SUM(C73:C76)</f>
        <v>24</v>
      </c>
      <c r="D77" s="9">
        <f>SUM(D73:D75)</f>
        <v>230</v>
      </c>
      <c r="E77" s="9">
        <f>SUM(E73:E76)</f>
        <v>1679</v>
      </c>
      <c r="F77" s="9"/>
      <c r="G77" s="9">
        <f>SUM(G73:G76)</f>
        <v>336</v>
      </c>
      <c r="H77" s="9"/>
      <c r="I77" s="9"/>
      <c r="J77" s="9"/>
      <c r="K77" s="9"/>
      <c r="L77" s="9">
        <v>30.62</v>
      </c>
      <c r="M77" s="9">
        <f>SUM(M73:M76)</f>
        <v>23</v>
      </c>
    </row>
    <row r="79" spans="1:13" x14ac:dyDescent="0.25">
      <c r="G79" t="s">
        <v>33</v>
      </c>
    </row>
    <row r="80" spans="1:13" x14ac:dyDescent="0.25">
      <c r="G80" t="s">
        <v>34</v>
      </c>
    </row>
  </sheetData>
  <mergeCells count="40">
    <mergeCell ref="B9:C9"/>
    <mergeCell ref="D9:E9"/>
    <mergeCell ref="H9:I9"/>
    <mergeCell ref="L9:M9"/>
    <mergeCell ref="B8:C8"/>
    <mergeCell ref="D8:E8"/>
    <mergeCell ref="F8:G8"/>
    <mergeCell ref="H8:I8"/>
    <mergeCell ref="J8:K8"/>
    <mergeCell ref="L8:M8"/>
    <mergeCell ref="L29:M29"/>
    <mergeCell ref="B30:C30"/>
    <mergeCell ref="D30:E30"/>
    <mergeCell ref="H30:I30"/>
    <mergeCell ref="L30:M30"/>
    <mergeCell ref="B29:C29"/>
    <mergeCell ref="D29:E29"/>
    <mergeCell ref="F29:G29"/>
    <mergeCell ref="H29:I29"/>
    <mergeCell ref="J29:K29"/>
    <mergeCell ref="L51:M51"/>
    <mergeCell ref="H51:I51"/>
    <mergeCell ref="D51:E51"/>
    <mergeCell ref="B51:C51"/>
    <mergeCell ref="L50:M50"/>
    <mergeCell ref="J50:K50"/>
    <mergeCell ref="H50:I50"/>
    <mergeCell ref="F50:G50"/>
    <mergeCell ref="D50:E50"/>
    <mergeCell ref="B50:C50"/>
    <mergeCell ref="L68:M68"/>
    <mergeCell ref="B69:C69"/>
    <mergeCell ref="D69:E69"/>
    <mergeCell ref="H69:I69"/>
    <mergeCell ref="L69:M69"/>
    <mergeCell ref="B68:C68"/>
    <mergeCell ref="D68:E68"/>
    <mergeCell ref="F68:G68"/>
    <mergeCell ref="H68:I68"/>
    <mergeCell ref="J68:K68"/>
  </mergeCells>
  <pageMargins left="0.7" right="0.7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topLeftCell="B58" zoomScaleNormal="100" zoomScaleSheetLayoutView="100" workbookViewId="0">
      <selection activeCell="K76" sqref="K76"/>
    </sheetView>
  </sheetViews>
  <sheetFormatPr defaultRowHeight="15" x14ac:dyDescent="0.25"/>
  <cols>
    <col min="1" max="1" width="13.42578125" customWidth="1"/>
    <col min="2" max="2" width="13.140625" customWidth="1"/>
    <col min="3" max="3" width="13.7109375" customWidth="1"/>
    <col min="4" max="4" width="13.140625" customWidth="1"/>
    <col min="5" max="5" width="12.85546875" customWidth="1"/>
    <col min="6" max="6" width="14.140625" customWidth="1"/>
    <col min="7" max="7" width="13.140625" customWidth="1"/>
    <col min="8" max="8" width="14" customWidth="1"/>
    <col min="9" max="9" width="14.28515625" customWidth="1"/>
    <col min="10" max="10" width="14.140625" customWidth="1"/>
    <col min="11" max="11" width="13.140625" customWidth="1"/>
    <col min="12" max="12" width="16" customWidth="1"/>
    <col min="13" max="13" width="7.42578125" customWidth="1"/>
  </cols>
  <sheetData>
    <row r="1" spans="1:13" x14ac:dyDescent="0.25">
      <c r="I1" t="s">
        <v>0</v>
      </c>
    </row>
    <row r="2" spans="1:13" x14ac:dyDescent="0.25">
      <c r="I2" t="s">
        <v>1</v>
      </c>
    </row>
    <row r="3" spans="1:13" x14ac:dyDescent="0.25">
      <c r="I3" t="s">
        <v>2</v>
      </c>
    </row>
    <row r="5" spans="1:13" x14ac:dyDescent="0.25">
      <c r="C5" t="s">
        <v>3</v>
      </c>
    </row>
    <row r="6" spans="1:13" x14ac:dyDescent="0.25">
      <c r="I6" t="s">
        <v>29</v>
      </c>
    </row>
    <row r="7" spans="1:13" ht="15.75" thickBot="1" x14ac:dyDescent="0.3"/>
    <row r="8" spans="1:13" x14ac:dyDescent="0.25">
      <c r="A8" s="5" t="s">
        <v>5</v>
      </c>
      <c r="B8" s="48" t="s">
        <v>6</v>
      </c>
      <c r="C8" s="44"/>
      <c r="D8" s="48" t="s">
        <v>9</v>
      </c>
      <c r="E8" s="44"/>
      <c r="F8" s="48" t="s">
        <v>10</v>
      </c>
      <c r="G8" s="44"/>
      <c r="H8" s="48" t="s">
        <v>11</v>
      </c>
      <c r="I8" s="44"/>
      <c r="J8" s="48" t="s">
        <v>14</v>
      </c>
      <c r="K8" s="44"/>
      <c r="L8" s="43" t="s">
        <v>15</v>
      </c>
      <c r="M8" s="44"/>
    </row>
    <row r="9" spans="1:13" x14ac:dyDescent="0.25">
      <c r="A9" s="6"/>
      <c r="B9" s="45" t="s">
        <v>7</v>
      </c>
      <c r="C9" s="46"/>
      <c r="D9" s="45" t="s">
        <v>8</v>
      </c>
      <c r="E9" s="46"/>
      <c r="F9" s="1"/>
      <c r="G9" s="8"/>
      <c r="H9" s="45" t="s">
        <v>12</v>
      </c>
      <c r="I9" s="46"/>
      <c r="J9" s="1"/>
      <c r="K9" s="8"/>
      <c r="L9" s="47" t="s">
        <v>16</v>
      </c>
      <c r="M9" s="46"/>
    </row>
    <row r="10" spans="1:13" ht="15.75" thickBot="1" x14ac:dyDescent="0.3">
      <c r="A10" s="7"/>
      <c r="B10" s="2"/>
      <c r="C10" s="4"/>
      <c r="D10" s="2"/>
      <c r="E10" s="4"/>
      <c r="F10" s="2"/>
      <c r="G10" s="4"/>
      <c r="H10" s="2" t="s">
        <v>13</v>
      </c>
      <c r="I10" s="4"/>
      <c r="J10" s="2"/>
      <c r="K10" s="4"/>
      <c r="L10" s="3"/>
      <c r="M10" s="4"/>
    </row>
    <row r="11" spans="1:13" x14ac:dyDescent="0.25">
      <c r="A11" s="5"/>
      <c r="B11" s="5" t="s">
        <v>17</v>
      </c>
      <c r="C11" s="5" t="s">
        <v>19</v>
      </c>
      <c r="D11" s="5" t="s">
        <v>17</v>
      </c>
      <c r="E11" s="5" t="s">
        <v>19</v>
      </c>
      <c r="F11" s="5" t="s">
        <v>17</v>
      </c>
      <c r="G11" s="5" t="s">
        <v>19</v>
      </c>
      <c r="H11" s="5" t="s">
        <v>17</v>
      </c>
      <c r="I11" s="5" t="s">
        <v>19</v>
      </c>
      <c r="J11" s="5" t="s">
        <v>17</v>
      </c>
      <c r="K11" s="5" t="s">
        <v>19</v>
      </c>
      <c r="L11" s="5" t="s">
        <v>20</v>
      </c>
      <c r="M11" s="5" t="s">
        <v>22</v>
      </c>
    </row>
    <row r="12" spans="1:13" x14ac:dyDescent="0.25">
      <c r="A12" s="6"/>
      <c r="B12" s="6" t="s">
        <v>18</v>
      </c>
      <c r="C12" s="6" t="s">
        <v>18</v>
      </c>
      <c r="D12" s="6" t="s">
        <v>18</v>
      </c>
      <c r="E12" s="6" t="s">
        <v>18</v>
      </c>
      <c r="F12" s="6" t="s">
        <v>18</v>
      </c>
      <c r="G12" s="6" t="s">
        <v>18</v>
      </c>
      <c r="H12" s="6" t="s">
        <v>18</v>
      </c>
      <c r="I12" s="6" t="s">
        <v>18</v>
      </c>
      <c r="J12" s="6" t="s">
        <v>18</v>
      </c>
      <c r="K12" s="6" t="s">
        <v>18</v>
      </c>
      <c r="L12" s="6" t="s">
        <v>21</v>
      </c>
      <c r="M12" s="6"/>
    </row>
    <row r="13" spans="1:13" x14ac:dyDescent="0.25">
      <c r="A13" s="9" t="s">
        <v>23</v>
      </c>
      <c r="B13" s="9">
        <v>8</v>
      </c>
      <c r="C13" s="9">
        <v>11</v>
      </c>
      <c r="D13" s="9">
        <v>200</v>
      </c>
      <c r="E13" s="9">
        <v>1690</v>
      </c>
      <c r="F13" s="9"/>
      <c r="G13" s="9">
        <v>430</v>
      </c>
      <c r="H13" s="10">
        <v>9.7000000000000003E-2</v>
      </c>
      <c r="I13" s="10">
        <v>0.82599999999999996</v>
      </c>
      <c r="J13" s="9"/>
      <c r="K13" s="10">
        <v>0.89700000000000002</v>
      </c>
      <c r="L13" s="9"/>
      <c r="M13" s="9"/>
    </row>
    <row r="14" spans="1:13" x14ac:dyDescent="0.25">
      <c r="A14" s="9" t="s">
        <v>24</v>
      </c>
      <c r="B14" s="9">
        <v>8</v>
      </c>
      <c r="C14" s="9">
        <v>1</v>
      </c>
      <c r="D14" s="9">
        <v>147</v>
      </c>
      <c r="E14" s="9">
        <v>26</v>
      </c>
      <c r="F14" s="9"/>
      <c r="G14" s="9">
        <v>10</v>
      </c>
      <c r="H14" s="10">
        <v>0.12</v>
      </c>
      <c r="I14" s="10">
        <v>0.02</v>
      </c>
      <c r="J14" s="9"/>
      <c r="K14" s="10">
        <v>3.5999999999999997E-2</v>
      </c>
      <c r="L14" s="9"/>
      <c r="M14" s="9"/>
    </row>
    <row r="15" spans="1:13" x14ac:dyDescent="0.25">
      <c r="A15" s="9" t="s">
        <v>25</v>
      </c>
      <c r="B15" s="9">
        <v>5</v>
      </c>
      <c r="C15" s="9">
        <v>1</v>
      </c>
      <c r="D15" s="9">
        <v>40</v>
      </c>
      <c r="E15" s="9">
        <v>32</v>
      </c>
      <c r="F15" s="9"/>
      <c r="G15" s="9">
        <v>8</v>
      </c>
      <c r="H15" s="10">
        <v>0.29799999999999999</v>
      </c>
      <c r="I15" s="10">
        <v>0.23</v>
      </c>
      <c r="J15" s="9"/>
      <c r="K15" s="10">
        <v>0.23</v>
      </c>
      <c r="L15" s="9"/>
      <c r="M15" s="9"/>
    </row>
    <row r="16" spans="1:13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>
        <v>38.241999999999997</v>
      </c>
      <c r="M16" s="9"/>
    </row>
    <row r="17" spans="1:13" x14ac:dyDescent="0.25">
      <c r="A17" s="9" t="s">
        <v>27</v>
      </c>
      <c r="B17" s="9">
        <v>21</v>
      </c>
      <c r="C17" s="9">
        <v>13</v>
      </c>
      <c r="D17" s="9">
        <v>387</v>
      </c>
      <c r="E17" s="9">
        <v>1748</v>
      </c>
      <c r="F17" s="9"/>
      <c r="G17" s="9">
        <v>448</v>
      </c>
      <c r="H17" s="9"/>
      <c r="I17" s="9"/>
      <c r="J17" s="9"/>
      <c r="K17" s="9"/>
      <c r="L17" s="9"/>
      <c r="M17" s="9"/>
    </row>
    <row r="19" spans="1:13" x14ac:dyDescent="0.25">
      <c r="G19" t="s">
        <v>33</v>
      </c>
    </row>
    <row r="20" spans="1:13" x14ac:dyDescent="0.25">
      <c r="G20" t="s">
        <v>34</v>
      </c>
    </row>
    <row r="21" spans="1:13" x14ac:dyDescent="0.25">
      <c r="I21" t="s">
        <v>0</v>
      </c>
    </row>
    <row r="22" spans="1:13" x14ac:dyDescent="0.25">
      <c r="I22" t="s">
        <v>1</v>
      </c>
    </row>
    <row r="23" spans="1:13" x14ac:dyDescent="0.25">
      <c r="I23" t="s">
        <v>2</v>
      </c>
    </row>
    <row r="25" spans="1:13" x14ac:dyDescent="0.25">
      <c r="C25" t="s">
        <v>3</v>
      </c>
    </row>
    <row r="26" spans="1:13" x14ac:dyDescent="0.25">
      <c r="I26" t="s">
        <v>56</v>
      </c>
    </row>
    <row r="27" spans="1:13" ht="15.75" thickBot="1" x14ac:dyDescent="0.3"/>
    <row r="28" spans="1:13" x14ac:dyDescent="0.25">
      <c r="A28" s="5" t="s">
        <v>5</v>
      </c>
      <c r="B28" s="48" t="s">
        <v>6</v>
      </c>
      <c r="C28" s="44"/>
      <c r="D28" s="48" t="s">
        <v>9</v>
      </c>
      <c r="E28" s="44"/>
      <c r="F28" s="48" t="s">
        <v>10</v>
      </c>
      <c r="G28" s="44"/>
      <c r="H28" s="48" t="s">
        <v>11</v>
      </c>
      <c r="I28" s="44"/>
      <c r="J28" s="48" t="s">
        <v>14</v>
      </c>
      <c r="K28" s="44"/>
      <c r="L28" s="43" t="s">
        <v>15</v>
      </c>
      <c r="M28" s="44"/>
    </row>
    <row r="29" spans="1:13" x14ac:dyDescent="0.25">
      <c r="A29" s="6"/>
      <c r="B29" s="45" t="s">
        <v>7</v>
      </c>
      <c r="C29" s="46"/>
      <c r="D29" s="45" t="s">
        <v>8</v>
      </c>
      <c r="E29" s="46"/>
      <c r="F29" s="1"/>
      <c r="G29" s="8"/>
      <c r="H29" s="45" t="s">
        <v>12</v>
      </c>
      <c r="I29" s="46"/>
      <c r="J29" s="1"/>
      <c r="K29" s="8"/>
      <c r="L29" s="47" t="s">
        <v>16</v>
      </c>
      <c r="M29" s="46"/>
    </row>
    <row r="30" spans="1:13" ht="15.75" thickBot="1" x14ac:dyDescent="0.3">
      <c r="A30" s="7"/>
      <c r="B30" s="2"/>
      <c r="C30" s="4"/>
      <c r="D30" s="2"/>
      <c r="E30" s="4"/>
      <c r="F30" s="2"/>
      <c r="G30" s="4"/>
      <c r="H30" s="2" t="s">
        <v>13</v>
      </c>
      <c r="I30" s="4"/>
      <c r="J30" s="2"/>
      <c r="K30" s="4"/>
      <c r="L30" s="3"/>
      <c r="M30" s="4"/>
    </row>
    <row r="31" spans="1:13" x14ac:dyDescent="0.25">
      <c r="A31" s="5"/>
      <c r="B31" s="5" t="s">
        <v>17</v>
      </c>
      <c r="C31" s="5" t="s">
        <v>19</v>
      </c>
      <c r="D31" s="5" t="s">
        <v>17</v>
      </c>
      <c r="E31" s="5" t="s">
        <v>19</v>
      </c>
      <c r="F31" s="5" t="s">
        <v>17</v>
      </c>
      <c r="G31" s="5" t="s">
        <v>19</v>
      </c>
      <c r="H31" s="5" t="s">
        <v>17</v>
      </c>
      <c r="I31" s="5" t="s">
        <v>19</v>
      </c>
      <c r="J31" s="5" t="s">
        <v>17</v>
      </c>
      <c r="K31" s="5" t="s">
        <v>19</v>
      </c>
      <c r="L31" s="5" t="s">
        <v>20</v>
      </c>
      <c r="M31" s="5" t="s">
        <v>22</v>
      </c>
    </row>
    <row r="32" spans="1:13" x14ac:dyDescent="0.25">
      <c r="A32" s="6"/>
      <c r="B32" s="6" t="s">
        <v>18</v>
      </c>
      <c r="C32" s="6" t="s">
        <v>18</v>
      </c>
      <c r="D32" s="6" t="s">
        <v>18</v>
      </c>
      <c r="E32" s="6" t="s">
        <v>18</v>
      </c>
      <c r="F32" s="6" t="s">
        <v>18</v>
      </c>
      <c r="G32" s="6" t="s">
        <v>18</v>
      </c>
      <c r="H32" s="6" t="s">
        <v>18</v>
      </c>
      <c r="I32" s="6" t="s">
        <v>18</v>
      </c>
      <c r="J32" s="6" t="s">
        <v>18</v>
      </c>
      <c r="K32" s="6" t="s">
        <v>18</v>
      </c>
      <c r="L32" s="6" t="s">
        <v>21</v>
      </c>
      <c r="M32" s="6"/>
    </row>
    <row r="33" spans="1:13" x14ac:dyDescent="0.25">
      <c r="A33" s="9" t="s">
        <v>23</v>
      </c>
      <c r="B33" s="9">
        <v>8</v>
      </c>
      <c r="C33" s="9">
        <v>11</v>
      </c>
      <c r="D33" s="9">
        <v>200</v>
      </c>
      <c r="E33" s="9">
        <v>1690</v>
      </c>
      <c r="F33" s="9"/>
      <c r="G33" s="9">
        <v>430</v>
      </c>
      <c r="H33" s="10">
        <v>9.7000000000000003E-2</v>
      </c>
      <c r="I33" s="10">
        <v>0.82599999999999996</v>
      </c>
      <c r="J33" s="9"/>
      <c r="K33" s="10">
        <v>0.89700000000000002</v>
      </c>
      <c r="L33" s="9"/>
      <c r="M33" s="9">
        <v>0</v>
      </c>
    </row>
    <row r="34" spans="1:13" x14ac:dyDescent="0.25">
      <c r="A34" s="9" t="s">
        <v>24</v>
      </c>
      <c r="B34" s="9">
        <v>8</v>
      </c>
      <c r="C34" s="9">
        <v>1</v>
      </c>
      <c r="D34" s="9">
        <v>147</v>
      </c>
      <c r="E34" s="9">
        <v>26</v>
      </c>
      <c r="F34" s="9"/>
      <c r="G34" s="9">
        <v>10</v>
      </c>
      <c r="H34" s="10">
        <v>0.12</v>
      </c>
      <c r="I34" s="10">
        <v>0.02</v>
      </c>
      <c r="J34" s="9"/>
      <c r="K34" s="10">
        <v>3.5999999999999997E-2</v>
      </c>
      <c r="L34" s="9"/>
      <c r="M34" s="9">
        <v>0</v>
      </c>
    </row>
    <row r="35" spans="1:13" x14ac:dyDescent="0.25">
      <c r="A35" s="9" t="s">
        <v>25</v>
      </c>
      <c r="B35" s="9">
        <v>5</v>
      </c>
      <c r="C35" s="9">
        <v>1</v>
      </c>
      <c r="D35" s="9">
        <v>40</v>
      </c>
      <c r="E35" s="9">
        <v>32</v>
      </c>
      <c r="F35" s="9"/>
      <c r="G35" s="9">
        <v>8</v>
      </c>
      <c r="H35" s="10">
        <v>0.29799999999999999</v>
      </c>
      <c r="I35" s="10">
        <v>0.23</v>
      </c>
      <c r="J35" s="9"/>
      <c r="K35" s="10">
        <v>0.23</v>
      </c>
      <c r="L35" s="9"/>
      <c r="M35" s="9">
        <v>0</v>
      </c>
    </row>
    <row r="36" spans="1:13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>
        <v>38.241999999999997</v>
      </c>
      <c r="M36" s="9"/>
    </row>
    <row r="37" spans="1:13" x14ac:dyDescent="0.25">
      <c r="A37" s="9" t="s">
        <v>27</v>
      </c>
      <c r="B37" s="9">
        <v>21</v>
      </c>
      <c r="C37" s="9">
        <v>13</v>
      </c>
      <c r="D37" s="9">
        <v>387</v>
      </c>
      <c r="E37" s="9">
        <v>1748</v>
      </c>
      <c r="F37" s="9"/>
      <c r="G37" s="9">
        <v>448</v>
      </c>
      <c r="H37" s="9"/>
      <c r="I37" s="9"/>
      <c r="J37" s="9"/>
      <c r="K37" s="9"/>
      <c r="L37" s="9"/>
      <c r="M37" s="9">
        <f>SUM(M33:M36)</f>
        <v>0</v>
      </c>
    </row>
    <row r="39" spans="1:13" x14ac:dyDescent="0.25">
      <c r="G39" t="s">
        <v>33</v>
      </c>
    </row>
    <row r="40" spans="1:13" x14ac:dyDescent="0.25">
      <c r="G40" t="s">
        <v>34</v>
      </c>
    </row>
    <row r="41" spans="1:13" x14ac:dyDescent="0.25">
      <c r="I41" t="s">
        <v>0</v>
      </c>
    </row>
    <row r="42" spans="1:13" x14ac:dyDescent="0.25">
      <c r="I42" t="s">
        <v>1</v>
      </c>
    </row>
    <row r="43" spans="1:13" x14ac:dyDescent="0.25">
      <c r="I43" t="s">
        <v>2</v>
      </c>
    </row>
    <row r="45" spans="1:13" x14ac:dyDescent="0.25">
      <c r="C45" t="s">
        <v>3</v>
      </c>
    </row>
    <row r="46" spans="1:13" x14ac:dyDescent="0.25">
      <c r="I46" t="s">
        <v>76</v>
      </c>
    </row>
    <row r="47" spans="1:13" ht="15.75" thickBot="1" x14ac:dyDescent="0.3"/>
    <row r="48" spans="1:13" x14ac:dyDescent="0.25">
      <c r="A48" s="5" t="s">
        <v>5</v>
      </c>
      <c r="B48" s="48" t="s">
        <v>6</v>
      </c>
      <c r="C48" s="44"/>
      <c r="D48" s="48" t="s">
        <v>9</v>
      </c>
      <c r="E48" s="44"/>
      <c r="F48" s="48" t="s">
        <v>10</v>
      </c>
      <c r="G48" s="44"/>
      <c r="H48" s="48" t="s">
        <v>11</v>
      </c>
      <c r="I48" s="44"/>
      <c r="J48" s="48" t="s">
        <v>14</v>
      </c>
      <c r="K48" s="44"/>
      <c r="L48" s="43" t="s">
        <v>15</v>
      </c>
      <c r="M48" s="44"/>
    </row>
    <row r="49" spans="1:13" x14ac:dyDescent="0.25">
      <c r="A49" s="6"/>
      <c r="B49" s="45" t="s">
        <v>7</v>
      </c>
      <c r="C49" s="46"/>
      <c r="D49" s="45" t="s">
        <v>8</v>
      </c>
      <c r="E49" s="46"/>
      <c r="F49" s="1"/>
      <c r="G49" s="8"/>
      <c r="H49" s="45" t="s">
        <v>12</v>
      </c>
      <c r="I49" s="46"/>
      <c r="J49" s="1"/>
      <c r="K49" s="8"/>
      <c r="L49" s="47" t="s">
        <v>16</v>
      </c>
      <c r="M49" s="46"/>
    </row>
    <row r="50" spans="1:13" ht="15.75" thickBot="1" x14ac:dyDescent="0.3">
      <c r="A50" s="7"/>
      <c r="B50" s="2"/>
      <c r="C50" s="4"/>
      <c r="D50" s="2"/>
      <c r="E50" s="4"/>
      <c r="F50" s="2"/>
      <c r="G50" s="4"/>
      <c r="H50" s="2" t="s">
        <v>13</v>
      </c>
      <c r="I50" s="4"/>
      <c r="J50" s="2"/>
      <c r="K50" s="4"/>
      <c r="L50" s="3"/>
      <c r="M50" s="4"/>
    </row>
    <row r="51" spans="1:13" x14ac:dyDescent="0.25">
      <c r="A51" s="5"/>
      <c r="B51" s="5" t="s">
        <v>17</v>
      </c>
      <c r="C51" s="5" t="s">
        <v>19</v>
      </c>
      <c r="D51" s="5" t="s">
        <v>17</v>
      </c>
      <c r="E51" s="5" t="s">
        <v>19</v>
      </c>
      <c r="F51" s="5" t="s">
        <v>17</v>
      </c>
      <c r="G51" s="5" t="s">
        <v>19</v>
      </c>
      <c r="H51" s="5" t="s">
        <v>17</v>
      </c>
      <c r="I51" s="5" t="s">
        <v>19</v>
      </c>
      <c r="J51" s="5" t="s">
        <v>17</v>
      </c>
      <c r="K51" s="5" t="s">
        <v>19</v>
      </c>
      <c r="L51" s="5" t="s">
        <v>20</v>
      </c>
      <c r="M51" s="5" t="s">
        <v>22</v>
      </c>
    </row>
    <row r="52" spans="1:13" x14ac:dyDescent="0.25">
      <c r="A52" s="6"/>
      <c r="B52" s="6" t="s">
        <v>18</v>
      </c>
      <c r="C52" s="6" t="s">
        <v>18</v>
      </c>
      <c r="D52" s="6" t="s">
        <v>18</v>
      </c>
      <c r="E52" s="6" t="s">
        <v>18</v>
      </c>
      <c r="F52" s="6" t="s">
        <v>18</v>
      </c>
      <c r="G52" s="6" t="s">
        <v>18</v>
      </c>
      <c r="H52" s="6" t="s">
        <v>18</v>
      </c>
      <c r="I52" s="6" t="s">
        <v>18</v>
      </c>
      <c r="J52" s="6" t="s">
        <v>18</v>
      </c>
      <c r="K52" s="6" t="s">
        <v>18</v>
      </c>
      <c r="L52" s="6" t="s">
        <v>21</v>
      </c>
      <c r="M52" s="6"/>
    </row>
    <row r="53" spans="1:13" x14ac:dyDescent="0.25">
      <c r="A53" s="9" t="s">
        <v>23</v>
      </c>
      <c r="B53" s="9">
        <v>5</v>
      </c>
      <c r="C53" s="9">
        <v>15</v>
      </c>
      <c r="D53" s="9">
        <v>100</v>
      </c>
      <c r="E53" s="9">
        <v>1343</v>
      </c>
      <c r="F53" s="9">
        <v>0</v>
      </c>
      <c r="G53" s="9">
        <v>437</v>
      </c>
      <c r="H53" s="10">
        <v>0.06</v>
      </c>
      <c r="I53" s="10">
        <v>0.76</v>
      </c>
      <c r="J53" s="9"/>
      <c r="K53" s="10">
        <v>0.92</v>
      </c>
      <c r="L53" s="9">
        <v>0</v>
      </c>
      <c r="M53" s="9">
        <v>10</v>
      </c>
    </row>
    <row r="54" spans="1:13" x14ac:dyDescent="0.25">
      <c r="A54" s="9" t="s">
        <v>24</v>
      </c>
      <c r="B54" s="9">
        <v>3</v>
      </c>
      <c r="C54" s="9">
        <v>7</v>
      </c>
      <c r="D54" s="9">
        <v>100</v>
      </c>
      <c r="E54" s="9">
        <v>453</v>
      </c>
      <c r="F54" s="9">
        <v>0</v>
      </c>
      <c r="G54" s="9">
        <v>75</v>
      </c>
      <c r="H54" s="10">
        <v>0.1</v>
      </c>
      <c r="I54" s="10">
        <v>0.46</v>
      </c>
      <c r="J54" s="9"/>
      <c r="K54" s="10">
        <v>0.28999999999999998</v>
      </c>
      <c r="L54" s="9"/>
      <c r="M54" s="9">
        <v>10</v>
      </c>
    </row>
    <row r="55" spans="1:13" x14ac:dyDescent="0.25">
      <c r="A55" s="9" t="s">
        <v>25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10">
        <v>0</v>
      </c>
      <c r="I55" s="10">
        <v>0</v>
      </c>
      <c r="J55" s="9"/>
      <c r="K55" s="10">
        <v>0</v>
      </c>
      <c r="L55" s="9"/>
      <c r="M55" s="9">
        <v>0</v>
      </c>
    </row>
    <row r="56" spans="1:13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 t="s">
        <v>32</v>
      </c>
      <c r="M56" s="9"/>
    </row>
    <row r="57" spans="1:13" x14ac:dyDescent="0.25">
      <c r="A57" s="9" t="s">
        <v>27</v>
      </c>
      <c r="B57" s="9">
        <f>SUM(B53:B56)</f>
        <v>8</v>
      </c>
      <c r="C57" s="9">
        <f>SUM(C53:C56)</f>
        <v>22</v>
      </c>
      <c r="D57" s="9">
        <f>SUM(D53:D55)</f>
        <v>200</v>
      </c>
      <c r="E57" s="9">
        <f>SUM(E53:E55)</f>
        <v>1796</v>
      </c>
      <c r="F57" s="9">
        <v>0</v>
      </c>
      <c r="G57" s="9">
        <f>SUM(G53:G55)</f>
        <v>512</v>
      </c>
      <c r="H57" s="9"/>
      <c r="I57" s="9"/>
      <c r="J57" s="9"/>
      <c r="K57" s="9"/>
      <c r="L57" s="9">
        <v>15</v>
      </c>
      <c r="M57" s="9">
        <f>SUM(M53:M56)</f>
        <v>20</v>
      </c>
    </row>
    <row r="59" spans="1:13" x14ac:dyDescent="0.25">
      <c r="G59" t="s">
        <v>33</v>
      </c>
    </row>
    <row r="61" spans="1:13" x14ac:dyDescent="0.25">
      <c r="C61" t="s">
        <v>3</v>
      </c>
    </row>
    <row r="62" spans="1:13" x14ac:dyDescent="0.25">
      <c r="I62" t="s">
        <v>90</v>
      </c>
    </row>
    <row r="63" spans="1:13" ht="15.75" thickBot="1" x14ac:dyDescent="0.3"/>
    <row r="64" spans="1:13" x14ac:dyDescent="0.25">
      <c r="A64" s="5" t="s">
        <v>5</v>
      </c>
      <c r="B64" s="48" t="s">
        <v>6</v>
      </c>
      <c r="C64" s="44"/>
      <c r="D64" s="48" t="s">
        <v>9</v>
      </c>
      <c r="E64" s="44"/>
      <c r="F64" s="48" t="s">
        <v>10</v>
      </c>
      <c r="G64" s="44"/>
      <c r="H64" s="48" t="s">
        <v>11</v>
      </c>
      <c r="I64" s="44"/>
      <c r="J64" s="48" t="s">
        <v>14</v>
      </c>
      <c r="K64" s="44"/>
      <c r="L64" s="43" t="s">
        <v>15</v>
      </c>
      <c r="M64" s="44"/>
    </row>
    <row r="65" spans="1:13" x14ac:dyDescent="0.25">
      <c r="A65" s="6"/>
      <c r="B65" s="45" t="s">
        <v>7</v>
      </c>
      <c r="C65" s="46"/>
      <c r="D65" s="45" t="s">
        <v>8</v>
      </c>
      <c r="E65" s="46"/>
      <c r="F65" s="1"/>
      <c r="G65" s="8"/>
      <c r="H65" s="45" t="s">
        <v>12</v>
      </c>
      <c r="I65" s="46"/>
      <c r="J65" s="1"/>
      <c r="K65" s="8"/>
      <c r="L65" s="47" t="s">
        <v>16</v>
      </c>
      <c r="M65" s="46"/>
    </row>
    <row r="66" spans="1:13" ht="15.75" thickBot="1" x14ac:dyDescent="0.3">
      <c r="A66" s="7"/>
      <c r="B66" s="2"/>
      <c r="C66" s="4"/>
      <c r="D66" s="2"/>
      <c r="E66" s="4"/>
      <c r="F66" s="2"/>
      <c r="G66" s="4"/>
      <c r="H66" s="2" t="s">
        <v>13</v>
      </c>
      <c r="I66" s="4"/>
      <c r="J66" s="2"/>
      <c r="K66" s="4"/>
      <c r="L66" s="3"/>
      <c r="M66" s="4"/>
    </row>
    <row r="67" spans="1:13" x14ac:dyDescent="0.25">
      <c r="A67" s="5"/>
      <c r="B67" s="5" t="s">
        <v>17</v>
      </c>
      <c r="C67" s="5" t="s">
        <v>19</v>
      </c>
      <c r="D67" s="5" t="s">
        <v>17</v>
      </c>
      <c r="E67" s="5" t="s">
        <v>19</v>
      </c>
      <c r="F67" s="5" t="s">
        <v>17</v>
      </c>
      <c r="G67" s="5" t="s">
        <v>19</v>
      </c>
      <c r="H67" s="5" t="s">
        <v>17</v>
      </c>
      <c r="I67" s="5" t="s">
        <v>19</v>
      </c>
      <c r="J67" s="5" t="s">
        <v>17</v>
      </c>
      <c r="K67" s="5" t="s">
        <v>19</v>
      </c>
      <c r="L67" s="5" t="s">
        <v>20</v>
      </c>
      <c r="M67" s="5" t="s">
        <v>22</v>
      </c>
    </row>
    <row r="68" spans="1:13" x14ac:dyDescent="0.25">
      <c r="A68" s="6"/>
      <c r="B68" s="6" t="s">
        <v>18</v>
      </c>
      <c r="C68" s="6" t="s">
        <v>18</v>
      </c>
      <c r="D68" s="6" t="s">
        <v>18</v>
      </c>
      <c r="E68" s="6" t="s">
        <v>18</v>
      </c>
      <c r="F68" s="6" t="s">
        <v>18</v>
      </c>
      <c r="G68" s="6" t="s">
        <v>18</v>
      </c>
      <c r="H68" s="6" t="s">
        <v>18</v>
      </c>
      <c r="I68" s="6" t="s">
        <v>18</v>
      </c>
      <c r="J68" s="6" t="s">
        <v>18</v>
      </c>
      <c r="K68" s="6" t="s">
        <v>18</v>
      </c>
      <c r="L68" s="6" t="s">
        <v>21</v>
      </c>
      <c r="M68" s="6"/>
    </row>
    <row r="69" spans="1:13" x14ac:dyDescent="0.25">
      <c r="A69" s="9" t="s">
        <v>23</v>
      </c>
      <c r="B69" s="9">
        <v>5</v>
      </c>
      <c r="C69" s="9">
        <v>15</v>
      </c>
      <c r="D69" s="9">
        <v>50</v>
      </c>
      <c r="E69" s="9">
        <v>1347</v>
      </c>
      <c r="F69" s="9">
        <v>0</v>
      </c>
      <c r="G69" s="9">
        <v>360</v>
      </c>
      <c r="H69" s="10">
        <v>0.03</v>
      </c>
      <c r="I69" s="10">
        <v>0.77</v>
      </c>
      <c r="J69" s="9"/>
      <c r="K69" s="10">
        <v>0.76</v>
      </c>
      <c r="L69" s="9">
        <v>0</v>
      </c>
      <c r="M69" s="9">
        <v>5</v>
      </c>
    </row>
    <row r="70" spans="1:13" x14ac:dyDescent="0.25">
      <c r="A70" s="9" t="s">
        <v>24</v>
      </c>
      <c r="B70" s="9">
        <v>2</v>
      </c>
      <c r="C70" s="9">
        <v>14</v>
      </c>
      <c r="D70" s="9">
        <v>50</v>
      </c>
      <c r="E70" s="9">
        <v>587</v>
      </c>
      <c r="F70" s="9">
        <v>0</v>
      </c>
      <c r="G70" s="9">
        <v>127</v>
      </c>
      <c r="H70" s="10">
        <v>0.05</v>
      </c>
      <c r="I70" s="10">
        <v>0.59</v>
      </c>
      <c r="J70" s="9"/>
      <c r="K70" s="10">
        <v>0.5</v>
      </c>
      <c r="L70" s="9"/>
      <c r="M70" s="9">
        <v>5</v>
      </c>
    </row>
    <row r="71" spans="1:13" x14ac:dyDescent="0.25">
      <c r="A71" s="9" t="s">
        <v>25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10">
        <v>0</v>
      </c>
      <c r="I71" s="10">
        <v>0</v>
      </c>
      <c r="J71" s="9"/>
      <c r="K71" s="10">
        <v>0</v>
      </c>
      <c r="L71" s="9"/>
      <c r="M71" s="9">
        <v>0</v>
      </c>
    </row>
    <row r="72" spans="1:13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 t="s">
        <v>32</v>
      </c>
      <c r="M72" s="9"/>
    </row>
    <row r="73" spans="1:13" x14ac:dyDescent="0.25">
      <c r="A73" s="9" t="s">
        <v>27</v>
      </c>
      <c r="B73" s="9">
        <f>SUM(B69:B72)</f>
        <v>7</v>
      </c>
      <c r="C73" s="9">
        <f>SUM(C69:C72)</f>
        <v>29</v>
      </c>
      <c r="D73" s="9">
        <f>SUM(D69:D71)</f>
        <v>100</v>
      </c>
      <c r="E73" s="9">
        <f>SUM(E69:E71)</f>
        <v>1934</v>
      </c>
      <c r="F73" s="9">
        <v>0</v>
      </c>
      <c r="G73" s="9">
        <f>SUM(G69:G71)</f>
        <v>487</v>
      </c>
      <c r="H73" s="9"/>
      <c r="I73" s="9"/>
      <c r="J73" s="9"/>
      <c r="K73" s="9"/>
      <c r="L73" s="9" t="s">
        <v>32</v>
      </c>
      <c r="M73" s="9">
        <f>SUM(M69:M72)</f>
        <v>10</v>
      </c>
    </row>
    <row r="75" spans="1:13" x14ac:dyDescent="0.25">
      <c r="G75" t="s">
        <v>33</v>
      </c>
    </row>
  </sheetData>
  <mergeCells count="40">
    <mergeCell ref="B9:C9"/>
    <mergeCell ref="D9:E9"/>
    <mergeCell ref="H9:I9"/>
    <mergeCell ref="L9:M9"/>
    <mergeCell ref="B8:C8"/>
    <mergeCell ref="D8:E8"/>
    <mergeCell ref="F8:G8"/>
    <mergeCell ref="H8:I8"/>
    <mergeCell ref="J8:K8"/>
    <mergeCell ref="L8:M8"/>
    <mergeCell ref="L28:M28"/>
    <mergeCell ref="B29:C29"/>
    <mergeCell ref="D29:E29"/>
    <mergeCell ref="H29:I29"/>
    <mergeCell ref="L29:M29"/>
    <mergeCell ref="B28:C28"/>
    <mergeCell ref="D28:E28"/>
    <mergeCell ref="F28:G28"/>
    <mergeCell ref="H28:I28"/>
    <mergeCell ref="J28:K28"/>
    <mergeCell ref="L48:M48"/>
    <mergeCell ref="B49:C49"/>
    <mergeCell ref="D49:E49"/>
    <mergeCell ref="H49:I49"/>
    <mergeCell ref="L49:M49"/>
    <mergeCell ref="B48:C48"/>
    <mergeCell ref="D48:E48"/>
    <mergeCell ref="F48:G48"/>
    <mergeCell ref="H48:I48"/>
    <mergeCell ref="J48:K48"/>
    <mergeCell ref="L64:M64"/>
    <mergeCell ref="B65:C65"/>
    <mergeCell ref="D65:E65"/>
    <mergeCell ref="H65:I65"/>
    <mergeCell ref="L65:M65"/>
    <mergeCell ref="B64:C64"/>
    <mergeCell ref="D64:E64"/>
    <mergeCell ref="F64:G64"/>
    <mergeCell ref="H64:I64"/>
    <mergeCell ref="J64:K64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opLeftCell="B41" zoomScaleNormal="100" zoomScaleSheetLayoutView="100" workbookViewId="0">
      <selection activeCell="B45" sqref="A45:XFD63"/>
    </sheetView>
  </sheetViews>
  <sheetFormatPr defaultRowHeight="15" x14ac:dyDescent="0.25"/>
  <cols>
    <col min="1" max="1" width="13.42578125" customWidth="1"/>
    <col min="2" max="2" width="13.140625" customWidth="1"/>
    <col min="3" max="3" width="13.7109375" customWidth="1"/>
    <col min="4" max="4" width="13.140625" customWidth="1"/>
    <col min="5" max="5" width="12.85546875" customWidth="1"/>
    <col min="6" max="6" width="14.140625" customWidth="1"/>
    <col min="7" max="7" width="13.140625" customWidth="1"/>
    <col min="8" max="8" width="14" customWidth="1"/>
    <col min="9" max="9" width="14.28515625" customWidth="1"/>
    <col min="10" max="10" width="14.140625" customWidth="1"/>
    <col min="11" max="11" width="13.140625" customWidth="1"/>
    <col min="12" max="12" width="16" customWidth="1"/>
    <col min="13" max="13" width="7.42578125" customWidth="1"/>
  </cols>
  <sheetData>
    <row r="1" spans="1:13" x14ac:dyDescent="0.25">
      <c r="I1" t="s">
        <v>0</v>
      </c>
    </row>
    <row r="2" spans="1:13" x14ac:dyDescent="0.25">
      <c r="I2" t="s">
        <v>1</v>
      </c>
    </row>
    <row r="3" spans="1:13" x14ac:dyDescent="0.25">
      <c r="I3" t="s">
        <v>2</v>
      </c>
    </row>
    <row r="5" spans="1:13" x14ac:dyDescent="0.25">
      <c r="C5" t="s">
        <v>3</v>
      </c>
    </row>
    <row r="6" spans="1:13" x14ac:dyDescent="0.25">
      <c r="I6" t="s">
        <v>30</v>
      </c>
    </row>
    <row r="7" spans="1:13" ht="15.75" thickBot="1" x14ac:dyDescent="0.3"/>
    <row r="8" spans="1:13" x14ac:dyDescent="0.25">
      <c r="A8" s="5" t="s">
        <v>5</v>
      </c>
      <c r="B8" s="48" t="s">
        <v>6</v>
      </c>
      <c r="C8" s="44"/>
      <c r="D8" s="48" t="s">
        <v>9</v>
      </c>
      <c r="E8" s="44"/>
      <c r="F8" s="48" t="s">
        <v>10</v>
      </c>
      <c r="G8" s="44"/>
      <c r="H8" s="48" t="s">
        <v>11</v>
      </c>
      <c r="I8" s="44"/>
      <c r="J8" s="48" t="s">
        <v>14</v>
      </c>
      <c r="K8" s="44"/>
      <c r="L8" s="43" t="s">
        <v>15</v>
      </c>
      <c r="M8" s="44"/>
    </row>
    <row r="9" spans="1:13" x14ac:dyDescent="0.25">
      <c r="A9" s="6"/>
      <c r="B9" s="45" t="s">
        <v>7</v>
      </c>
      <c r="C9" s="46"/>
      <c r="D9" s="45" t="s">
        <v>8</v>
      </c>
      <c r="E9" s="46"/>
      <c r="F9" s="1"/>
      <c r="G9" s="8"/>
      <c r="H9" s="45" t="s">
        <v>12</v>
      </c>
      <c r="I9" s="46"/>
      <c r="J9" s="1"/>
      <c r="K9" s="8"/>
      <c r="L9" s="47" t="s">
        <v>16</v>
      </c>
      <c r="M9" s="46"/>
    </row>
    <row r="10" spans="1:13" ht="15.75" thickBot="1" x14ac:dyDescent="0.3">
      <c r="A10" s="7"/>
      <c r="B10" s="2"/>
      <c r="C10" s="4"/>
      <c r="D10" s="2"/>
      <c r="E10" s="4"/>
      <c r="F10" s="2"/>
      <c r="G10" s="4"/>
      <c r="H10" s="2" t="s">
        <v>13</v>
      </c>
      <c r="I10" s="4"/>
      <c r="J10" s="2"/>
      <c r="K10" s="4"/>
      <c r="L10" s="3"/>
      <c r="M10" s="4"/>
    </row>
    <row r="11" spans="1:13" x14ac:dyDescent="0.25">
      <c r="A11" s="5"/>
      <c r="B11" s="5" t="s">
        <v>17</v>
      </c>
      <c r="C11" s="5" t="s">
        <v>19</v>
      </c>
      <c r="D11" s="5" t="s">
        <v>17</v>
      </c>
      <c r="E11" s="5" t="s">
        <v>19</v>
      </c>
      <c r="F11" s="5" t="s">
        <v>17</v>
      </c>
      <c r="G11" s="5" t="s">
        <v>19</v>
      </c>
      <c r="H11" s="5" t="s">
        <v>17</v>
      </c>
      <c r="I11" s="5" t="s">
        <v>19</v>
      </c>
      <c r="J11" s="5" t="s">
        <v>17</v>
      </c>
      <c r="K11" s="5" t="s">
        <v>19</v>
      </c>
      <c r="L11" s="5" t="s">
        <v>20</v>
      </c>
      <c r="M11" s="5" t="s">
        <v>22</v>
      </c>
    </row>
    <row r="12" spans="1:13" x14ac:dyDescent="0.25">
      <c r="A12" s="6"/>
      <c r="B12" s="6" t="s">
        <v>18</v>
      </c>
      <c r="C12" s="6" t="s">
        <v>18</v>
      </c>
      <c r="D12" s="6" t="s">
        <v>18</v>
      </c>
      <c r="E12" s="6" t="s">
        <v>18</v>
      </c>
      <c r="F12" s="6" t="s">
        <v>18</v>
      </c>
      <c r="G12" s="6" t="s">
        <v>18</v>
      </c>
      <c r="H12" s="6" t="s">
        <v>18</v>
      </c>
      <c r="I12" s="6" t="s">
        <v>18</v>
      </c>
      <c r="J12" s="6" t="s">
        <v>18</v>
      </c>
      <c r="K12" s="6" t="s">
        <v>18</v>
      </c>
      <c r="L12" s="6" t="s">
        <v>21</v>
      </c>
      <c r="M12" s="6"/>
    </row>
    <row r="13" spans="1:13" x14ac:dyDescent="0.25">
      <c r="A13" s="9" t="s">
        <v>23</v>
      </c>
      <c r="B13" s="9">
        <v>0</v>
      </c>
      <c r="C13" s="9">
        <v>16</v>
      </c>
      <c r="D13" s="9">
        <v>0</v>
      </c>
      <c r="E13" s="9">
        <v>2823</v>
      </c>
      <c r="F13" s="9">
        <v>0</v>
      </c>
      <c r="G13" s="9">
        <v>1080</v>
      </c>
      <c r="H13" s="10">
        <v>0</v>
      </c>
      <c r="I13" s="10">
        <v>1.37</v>
      </c>
      <c r="J13" s="9"/>
      <c r="K13" s="10">
        <v>2.27</v>
      </c>
      <c r="L13" s="9"/>
      <c r="M13" s="9"/>
    </row>
    <row r="14" spans="1:13" x14ac:dyDescent="0.25">
      <c r="A14" s="9" t="s">
        <v>24</v>
      </c>
      <c r="B14" s="9">
        <v>0</v>
      </c>
      <c r="C14" s="9">
        <v>6</v>
      </c>
      <c r="D14" s="9">
        <v>0</v>
      </c>
      <c r="E14" s="9">
        <v>792</v>
      </c>
      <c r="F14" s="9">
        <v>0</v>
      </c>
      <c r="G14" s="9">
        <v>236</v>
      </c>
      <c r="H14" s="10">
        <v>0</v>
      </c>
      <c r="I14" s="10">
        <v>0.68</v>
      </c>
      <c r="J14" s="9"/>
      <c r="K14" s="10">
        <v>0.83</v>
      </c>
      <c r="L14" s="9"/>
      <c r="M14" s="9"/>
    </row>
    <row r="15" spans="1:13" x14ac:dyDescent="0.25">
      <c r="A15" s="9" t="s">
        <v>25</v>
      </c>
      <c r="B15" s="9">
        <v>0</v>
      </c>
      <c r="C15" s="9">
        <v>1</v>
      </c>
      <c r="D15" s="9">
        <v>0</v>
      </c>
      <c r="E15" s="9">
        <v>50</v>
      </c>
      <c r="F15" s="9">
        <v>0</v>
      </c>
      <c r="G15" s="9">
        <v>0</v>
      </c>
      <c r="H15" s="10">
        <v>0</v>
      </c>
      <c r="I15" s="10">
        <v>0.36</v>
      </c>
      <c r="J15" s="9"/>
      <c r="K15" s="10">
        <v>0</v>
      </c>
      <c r="L15" s="9"/>
      <c r="M15" s="9"/>
    </row>
    <row r="16" spans="1:13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>
        <v>85.75</v>
      </c>
      <c r="M16" s="9"/>
    </row>
    <row r="17" spans="1:13" x14ac:dyDescent="0.25">
      <c r="A17" s="9" t="s">
        <v>27</v>
      </c>
      <c r="B17" s="9">
        <v>0</v>
      </c>
      <c r="C17" s="9">
        <v>23</v>
      </c>
      <c r="D17" s="9">
        <v>0</v>
      </c>
      <c r="E17" s="9">
        <v>3665</v>
      </c>
      <c r="F17" s="9">
        <v>0</v>
      </c>
      <c r="G17" s="9">
        <v>1316</v>
      </c>
      <c r="H17" s="9"/>
      <c r="I17" s="9"/>
      <c r="J17" s="9"/>
      <c r="K17" s="9"/>
      <c r="L17" s="9"/>
      <c r="M17" s="9"/>
    </row>
    <row r="19" spans="1:13" x14ac:dyDescent="0.25">
      <c r="G19" t="s">
        <v>33</v>
      </c>
    </row>
    <row r="20" spans="1:13" x14ac:dyDescent="0.25">
      <c r="G20" t="s">
        <v>34</v>
      </c>
    </row>
    <row r="22" spans="1:13" x14ac:dyDescent="0.25">
      <c r="I22" t="s">
        <v>0</v>
      </c>
    </row>
    <row r="23" spans="1:13" x14ac:dyDescent="0.25">
      <c r="I23" t="s">
        <v>1</v>
      </c>
    </row>
    <row r="24" spans="1:13" x14ac:dyDescent="0.25">
      <c r="I24" t="s">
        <v>2</v>
      </c>
    </row>
    <row r="26" spans="1:13" x14ac:dyDescent="0.25">
      <c r="C26" t="s">
        <v>3</v>
      </c>
    </row>
    <row r="27" spans="1:13" x14ac:dyDescent="0.25">
      <c r="I27" t="s">
        <v>63</v>
      </c>
    </row>
    <row r="28" spans="1:13" ht="15.75" thickBot="1" x14ac:dyDescent="0.3"/>
    <row r="29" spans="1:13" x14ac:dyDescent="0.25">
      <c r="A29" s="5" t="s">
        <v>5</v>
      </c>
      <c r="B29" s="48" t="s">
        <v>6</v>
      </c>
      <c r="C29" s="44"/>
      <c r="D29" s="48" t="s">
        <v>9</v>
      </c>
      <c r="E29" s="44"/>
      <c r="F29" s="48" t="s">
        <v>10</v>
      </c>
      <c r="G29" s="44"/>
      <c r="H29" s="48" t="s">
        <v>11</v>
      </c>
      <c r="I29" s="44"/>
      <c r="J29" s="48" t="s">
        <v>14</v>
      </c>
      <c r="K29" s="44"/>
      <c r="L29" s="43" t="s">
        <v>15</v>
      </c>
      <c r="M29" s="44"/>
    </row>
    <row r="30" spans="1:13" x14ac:dyDescent="0.25">
      <c r="A30" s="6"/>
      <c r="B30" s="45" t="s">
        <v>7</v>
      </c>
      <c r="C30" s="46"/>
      <c r="D30" s="45" t="s">
        <v>8</v>
      </c>
      <c r="E30" s="46"/>
      <c r="F30" s="1"/>
      <c r="G30" s="8"/>
      <c r="H30" s="45" t="s">
        <v>12</v>
      </c>
      <c r="I30" s="46"/>
      <c r="J30" s="1"/>
      <c r="K30" s="8"/>
      <c r="L30" s="47" t="s">
        <v>16</v>
      </c>
      <c r="M30" s="46"/>
    </row>
    <row r="31" spans="1:13" ht="15.75" thickBot="1" x14ac:dyDescent="0.3">
      <c r="A31" s="7"/>
      <c r="B31" s="2"/>
      <c r="C31" s="4"/>
      <c r="D31" s="2"/>
      <c r="E31" s="4"/>
      <c r="F31" s="2"/>
      <c r="G31" s="4"/>
      <c r="H31" s="2" t="s">
        <v>13</v>
      </c>
      <c r="I31" s="4"/>
      <c r="J31" s="2"/>
      <c r="K31" s="4"/>
      <c r="L31" s="3"/>
      <c r="M31" s="4"/>
    </row>
    <row r="32" spans="1:13" x14ac:dyDescent="0.25">
      <c r="A32" s="5"/>
      <c r="B32" s="5" t="s">
        <v>17</v>
      </c>
      <c r="C32" s="5" t="s">
        <v>19</v>
      </c>
      <c r="D32" s="5" t="s">
        <v>17</v>
      </c>
      <c r="E32" s="5" t="s">
        <v>19</v>
      </c>
      <c r="F32" s="5" t="s">
        <v>17</v>
      </c>
      <c r="G32" s="5" t="s">
        <v>19</v>
      </c>
      <c r="H32" s="5" t="s">
        <v>17</v>
      </c>
      <c r="I32" s="5" t="s">
        <v>19</v>
      </c>
      <c r="J32" s="5" t="s">
        <v>17</v>
      </c>
      <c r="K32" s="5" t="s">
        <v>19</v>
      </c>
      <c r="L32" s="5" t="s">
        <v>20</v>
      </c>
      <c r="M32" s="5" t="s">
        <v>22</v>
      </c>
    </row>
    <row r="33" spans="1:13" x14ac:dyDescent="0.25">
      <c r="A33" s="6"/>
      <c r="B33" s="6" t="s">
        <v>18</v>
      </c>
      <c r="C33" s="6" t="s">
        <v>18</v>
      </c>
      <c r="D33" s="6" t="s">
        <v>18</v>
      </c>
      <c r="E33" s="6" t="s">
        <v>18</v>
      </c>
      <c r="F33" s="6" t="s">
        <v>18</v>
      </c>
      <c r="G33" s="6" t="s">
        <v>18</v>
      </c>
      <c r="H33" s="6" t="s">
        <v>18</v>
      </c>
      <c r="I33" s="6" t="s">
        <v>18</v>
      </c>
      <c r="J33" s="6" t="s">
        <v>18</v>
      </c>
      <c r="K33" s="6" t="s">
        <v>18</v>
      </c>
      <c r="L33" s="6" t="s">
        <v>21</v>
      </c>
      <c r="M33" s="6"/>
    </row>
    <row r="34" spans="1:13" x14ac:dyDescent="0.25">
      <c r="A34" s="9" t="s">
        <v>23</v>
      </c>
      <c r="B34" s="9">
        <v>0</v>
      </c>
      <c r="C34" s="9">
        <v>16</v>
      </c>
      <c r="D34" s="9">
        <v>0</v>
      </c>
      <c r="E34" s="9">
        <v>2823</v>
      </c>
      <c r="F34" s="9">
        <v>0</v>
      </c>
      <c r="G34" s="9">
        <v>1080</v>
      </c>
      <c r="H34" s="10">
        <v>0</v>
      </c>
      <c r="I34" s="10">
        <v>1.37</v>
      </c>
      <c r="J34" s="9"/>
      <c r="K34" s="10">
        <v>2.27</v>
      </c>
      <c r="L34" s="9"/>
      <c r="M34" s="9">
        <v>10</v>
      </c>
    </row>
    <row r="35" spans="1:13" x14ac:dyDescent="0.25">
      <c r="A35" s="9" t="s">
        <v>24</v>
      </c>
      <c r="B35" s="9">
        <v>0</v>
      </c>
      <c r="C35" s="9">
        <v>6</v>
      </c>
      <c r="D35" s="9">
        <v>0</v>
      </c>
      <c r="E35" s="9">
        <v>792</v>
      </c>
      <c r="F35" s="9">
        <v>0</v>
      </c>
      <c r="G35" s="9">
        <v>236</v>
      </c>
      <c r="H35" s="10">
        <v>0</v>
      </c>
      <c r="I35" s="10">
        <v>0.68</v>
      </c>
      <c r="J35" s="9"/>
      <c r="K35" s="10">
        <v>0.83</v>
      </c>
      <c r="L35" s="9"/>
      <c r="M35" s="9">
        <v>6.4</v>
      </c>
    </row>
    <row r="36" spans="1:13" x14ac:dyDescent="0.25">
      <c r="A36" s="9" t="s">
        <v>25</v>
      </c>
      <c r="B36" s="9">
        <v>0</v>
      </c>
      <c r="C36" s="9">
        <v>1</v>
      </c>
      <c r="D36" s="9">
        <v>0</v>
      </c>
      <c r="E36" s="9">
        <v>50</v>
      </c>
      <c r="F36" s="9">
        <v>0</v>
      </c>
      <c r="G36" s="9">
        <v>0</v>
      </c>
      <c r="H36" s="10">
        <v>0</v>
      </c>
      <c r="I36" s="10">
        <v>0.36</v>
      </c>
      <c r="J36" s="9"/>
      <c r="K36" s="10">
        <v>0</v>
      </c>
      <c r="L36" s="9"/>
      <c r="M36" s="9">
        <v>2</v>
      </c>
    </row>
    <row r="37" spans="1:13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>
        <v>85.75</v>
      </c>
      <c r="M37" s="9"/>
    </row>
    <row r="38" spans="1:13" x14ac:dyDescent="0.25">
      <c r="A38" s="9" t="s">
        <v>27</v>
      </c>
      <c r="B38" s="9">
        <v>0</v>
      </c>
      <c r="C38" s="9">
        <v>23</v>
      </c>
      <c r="D38" s="9">
        <v>0</v>
      </c>
      <c r="E38" s="9">
        <v>3665</v>
      </c>
      <c r="F38" s="9">
        <v>0</v>
      </c>
      <c r="G38" s="9">
        <v>1316</v>
      </c>
      <c r="H38" s="9"/>
      <c r="I38" s="9"/>
      <c r="J38" s="9"/>
      <c r="K38" s="9"/>
      <c r="L38" s="9"/>
      <c r="M38" s="9">
        <f>SUM(M34:M37)</f>
        <v>18.399999999999999</v>
      </c>
    </row>
    <row r="40" spans="1:13" x14ac:dyDescent="0.25">
      <c r="G40" t="s">
        <v>33</v>
      </c>
    </row>
    <row r="41" spans="1:13" x14ac:dyDescent="0.25">
      <c r="G41" t="s">
        <v>34</v>
      </c>
    </row>
    <row r="42" spans="1:13" x14ac:dyDescent="0.25">
      <c r="I42" t="s">
        <v>0</v>
      </c>
    </row>
    <row r="43" spans="1:13" x14ac:dyDescent="0.25">
      <c r="I43" t="s">
        <v>1</v>
      </c>
    </row>
    <row r="44" spans="1:13" x14ac:dyDescent="0.25">
      <c r="I44" t="s">
        <v>2</v>
      </c>
    </row>
    <row r="46" spans="1:13" x14ac:dyDescent="0.25">
      <c r="C46" t="s">
        <v>3</v>
      </c>
    </row>
    <row r="47" spans="1:13" x14ac:dyDescent="0.25">
      <c r="I47" t="s">
        <v>77</v>
      </c>
    </row>
    <row r="48" spans="1:13" ht="15.75" thickBot="1" x14ac:dyDescent="0.3"/>
    <row r="49" spans="1:13" x14ac:dyDescent="0.25">
      <c r="A49" s="5" t="s">
        <v>5</v>
      </c>
      <c r="B49" s="48" t="s">
        <v>6</v>
      </c>
      <c r="C49" s="44"/>
      <c r="D49" s="48" t="s">
        <v>9</v>
      </c>
      <c r="E49" s="44"/>
      <c r="F49" s="48" t="s">
        <v>10</v>
      </c>
      <c r="G49" s="44"/>
      <c r="H49" s="48" t="s">
        <v>11</v>
      </c>
      <c r="I49" s="44"/>
      <c r="J49" s="48" t="s">
        <v>14</v>
      </c>
      <c r="K49" s="44"/>
      <c r="L49" s="43" t="s">
        <v>15</v>
      </c>
      <c r="M49" s="44"/>
    </row>
    <row r="50" spans="1:13" x14ac:dyDescent="0.25">
      <c r="A50" s="6"/>
      <c r="B50" s="45" t="s">
        <v>7</v>
      </c>
      <c r="C50" s="46"/>
      <c r="D50" s="45" t="s">
        <v>8</v>
      </c>
      <c r="E50" s="46"/>
      <c r="F50" s="1"/>
      <c r="G50" s="8"/>
      <c r="H50" s="45" t="s">
        <v>12</v>
      </c>
      <c r="I50" s="46"/>
      <c r="J50" s="1"/>
      <c r="K50" s="8"/>
      <c r="L50" s="47" t="s">
        <v>16</v>
      </c>
      <c r="M50" s="46"/>
    </row>
    <row r="51" spans="1:13" ht="15.75" thickBot="1" x14ac:dyDescent="0.3">
      <c r="A51" s="7"/>
      <c r="B51" s="2"/>
      <c r="C51" s="4"/>
      <c r="D51" s="2"/>
      <c r="E51" s="4"/>
      <c r="F51" s="2"/>
      <c r="G51" s="4"/>
      <c r="H51" s="2" t="s">
        <v>13</v>
      </c>
      <c r="I51" s="4"/>
      <c r="J51" s="2"/>
      <c r="K51" s="4"/>
      <c r="L51" s="3"/>
      <c r="M51" s="4"/>
    </row>
    <row r="52" spans="1:13" x14ac:dyDescent="0.25">
      <c r="A52" s="5"/>
      <c r="B52" s="5" t="s">
        <v>17</v>
      </c>
      <c r="C52" s="5" t="s">
        <v>19</v>
      </c>
      <c r="D52" s="5" t="s">
        <v>17</v>
      </c>
      <c r="E52" s="5" t="s">
        <v>19</v>
      </c>
      <c r="F52" s="5" t="s">
        <v>17</v>
      </c>
      <c r="G52" s="5" t="s">
        <v>19</v>
      </c>
      <c r="H52" s="5" t="s">
        <v>17</v>
      </c>
      <c r="I52" s="5" t="s">
        <v>19</v>
      </c>
      <c r="J52" s="5" t="s">
        <v>17</v>
      </c>
      <c r="K52" s="5" t="s">
        <v>19</v>
      </c>
      <c r="L52" s="5" t="s">
        <v>20</v>
      </c>
      <c r="M52" s="5" t="s">
        <v>22</v>
      </c>
    </row>
    <row r="53" spans="1:13" x14ac:dyDescent="0.25">
      <c r="A53" s="6"/>
      <c r="B53" s="6" t="s">
        <v>18</v>
      </c>
      <c r="C53" s="6" t="s">
        <v>18</v>
      </c>
      <c r="D53" s="6" t="s">
        <v>18</v>
      </c>
      <c r="E53" s="6" t="s">
        <v>18</v>
      </c>
      <c r="F53" s="6" t="s">
        <v>18</v>
      </c>
      <c r="G53" s="6" t="s">
        <v>18</v>
      </c>
      <c r="H53" s="6" t="s">
        <v>18</v>
      </c>
      <c r="I53" s="6" t="s">
        <v>18</v>
      </c>
      <c r="J53" s="6" t="s">
        <v>18</v>
      </c>
      <c r="K53" s="6" t="s">
        <v>18</v>
      </c>
      <c r="L53" s="6" t="s">
        <v>21</v>
      </c>
      <c r="M53" s="6"/>
    </row>
    <row r="54" spans="1:13" x14ac:dyDescent="0.25">
      <c r="A54" s="9" t="s">
        <v>23</v>
      </c>
      <c r="B54" s="9">
        <v>5</v>
      </c>
      <c r="C54" s="9">
        <v>27</v>
      </c>
      <c r="D54" s="9">
        <v>50</v>
      </c>
      <c r="E54" s="9">
        <v>1456</v>
      </c>
      <c r="F54" s="9">
        <v>0</v>
      </c>
      <c r="G54" s="9">
        <v>649</v>
      </c>
      <c r="H54" s="10">
        <v>0.09</v>
      </c>
      <c r="I54" s="10">
        <v>0.83</v>
      </c>
      <c r="J54" s="9"/>
      <c r="K54" s="10">
        <v>1</v>
      </c>
      <c r="L54" s="9">
        <v>0</v>
      </c>
      <c r="M54" s="9">
        <v>5</v>
      </c>
    </row>
    <row r="55" spans="1:13" x14ac:dyDescent="0.25">
      <c r="A55" s="9" t="s">
        <v>24</v>
      </c>
      <c r="B55" s="9">
        <v>5</v>
      </c>
      <c r="C55" s="9">
        <v>17</v>
      </c>
      <c r="D55" s="9">
        <v>94</v>
      </c>
      <c r="E55" s="9">
        <v>341</v>
      </c>
      <c r="F55" s="9">
        <v>0</v>
      </c>
      <c r="G55" s="9">
        <v>190</v>
      </c>
      <c r="H55" s="10">
        <v>0.09</v>
      </c>
      <c r="I55" s="10">
        <v>0.34</v>
      </c>
      <c r="J55" s="9"/>
      <c r="K55" s="10">
        <v>0.74</v>
      </c>
      <c r="L55" s="9">
        <v>0</v>
      </c>
      <c r="M55" s="9">
        <v>9.4</v>
      </c>
    </row>
    <row r="56" spans="1:13" x14ac:dyDescent="0.25">
      <c r="A56" s="9" t="s">
        <v>25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10">
        <v>0</v>
      </c>
      <c r="I56" s="10">
        <v>0</v>
      </c>
      <c r="J56" s="9"/>
      <c r="K56" s="10">
        <v>0</v>
      </c>
      <c r="L56" s="9">
        <v>0</v>
      </c>
      <c r="M56" s="9">
        <v>0</v>
      </c>
    </row>
    <row r="57" spans="1:13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 t="s">
        <v>32</v>
      </c>
      <c r="M57" s="9"/>
    </row>
    <row r="58" spans="1:13" x14ac:dyDescent="0.25">
      <c r="A58" s="9" t="s">
        <v>27</v>
      </c>
      <c r="B58" s="9">
        <f>SUM(B54:B57)</f>
        <v>10</v>
      </c>
      <c r="C58" s="9">
        <f>SUM(C54:C57)</f>
        <v>44</v>
      </c>
      <c r="D58" s="9">
        <f>SUM(D54:D57)</f>
        <v>144</v>
      </c>
      <c r="E58" s="9">
        <f>SUM(E54:E56)</f>
        <v>1797</v>
      </c>
      <c r="F58" s="9">
        <v>0</v>
      </c>
      <c r="G58" s="9">
        <f>SUM(G54:G56)</f>
        <v>839</v>
      </c>
      <c r="H58" s="9"/>
      <c r="I58" s="9"/>
      <c r="J58" s="9"/>
      <c r="K58" s="9"/>
      <c r="L58" s="9">
        <v>93.03</v>
      </c>
      <c r="M58" s="9">
        <f>SUM(M54:M57)</f>
        <v>14.4</v>
      </c>
    </row>
    <row r="60" spans="1:13" x14ac:dyDescent="0.25">
      <c r="G60" t="s">
        <v>33</v>
      </c>
    </row>
    <row r="61" spans="1:13" x14ac:dyDescent="0.25">
      <c r="G61" t="s">
        <v>34</v>
      </c>
    </row>
  </sheetData>
  <mergeCells count="30">
    <mergeCell ref="L29:M29"/>
    <mergeCell ref="B30:C30"/>
    <mergeCell ref="D30:E30"/>
    <mergeCell ref="H30:I30"/>
    <mergeCell ref="L30:M30"/>
    <mergeCell ref="B29:C29"/>
    <mergeCell ref="D29:E29"/>
    <mergeCell ref="F29:G29"/>
    <mergeCell ref="H29:I29"/>
    <mergeCell ref="J29:K29"/>
    <mergeCell ref="B9:C9"/>
    <mergeCell ref="D9:E9"/>
    <mergeCell ref="H9:I9"/>
    <mergeCell ref="L9:M9"/>
    <mergeCell ref="B8:C8"/>
    <mergeCell ref="D8:E8"/>
    <mergeCell ref="F8:G8"/>
    <mergeCell ref="H8:I8"/>
    <mergeCell ref="J8:K8"/>
    <mergeCell ref="L8:M8"/>
    <mergeCell ref="L50:M50"/>
    <mergeCell ref="H50:I50"/>
    <mergeCell ref="D50:E50"/>
    <mergeCell ref="B50:C50"/>
    <mergeCell ref="L49:M49"/>
    <mergeCell ref="J49:K49"/>
    <mergeCell ref="H49:I49"/>
    <mergeCell ref="F49:G49"/>
    <mergeCell ref="D49:E49"/>
    <mergeCell ref="B49:C49"/>
  </mergeCells>
  <pageMargins left="0.7" right="0.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view="pageBreakPreview" topLeftCell="B65" zoomScaleNormal="100" zoomScaleSheetLayoutView="100" workbookViewId="0">
      <selection activeCell="L81" sqref="L81"/>
    </sheetView>
  </sheetViews>
  <sheetFormatPr defaultRowHeight="15" x14ac:dyDescent="0.25"/>
  <cols>
    <col min="1" max="1" width="13.42578125" customWidth="1"/>
    <col min="2" max="2" width="13.140625" customWidth="1"/>
    <col min="3" max="3" width="13.7109375" customWidth="1"/>
    <col min="4" max="4" width="13.140625" customWidth="1"/>
    <col min="5" max="5" width="12.85546875" customWidth="1"/>
    <col min="6" max="6" width="14.140625" customWidth="1"/>
    <col min="7" max="7" width="13.140625" customWidth="1"/>
    <col min="8" max="8" width="14" customWidth="1"/>
    <col min="9" max="9" width="14.28515625" customWidth="1"/>
    <col min="10" max="10" width="14.140625" customWidth="1"/>
    <col min="11" max="11" width="13.140625" customWidth="1"/>
    <col min="12" max="12" width="16" customWidth="1"/>
    <col min="13" max="13" width="9.42578125" customWidth="1"/>
  </cols>
  <sheetData>
    <row r="1" spans="1:13" x14ac:dyDescent="0.25">
      <c r="I1" t="s">
        <v>0</v>
      </c>
    </row>
    <row r="2" spans="1:13" x14ac:dyDescent="0.25">
      <c r="I2" t="s">
        <v>1</v>
      </c>
    </row>
    <row r="3" spans="1:13" x14ac:dyDescent="0.25">
      <c r="I3" t="s">
        <v>2</v>
      </c>
    </row>
    <row r="5" spans="1:13" x14ac:dyDescent="0.25">
      <c r="C5" t="s">
        <v>3</v>
      </c>
    </row>
    <row r="6" spans="1:13" x14ac:dyDescent="0.25">
      <c r="I6" t="s">
        <v>31</v>
      </c>
    </row>
    <row r="7" spans="1:13" ht="15.75" thickBot="1" x14ac:dyDescent="0.3"/>
    <row r="8" spans="1:13" x14ac:dyDescent="0.25">
      <c r="A8" s="5" t="s">
        <v>5</v>
      </c>
      <c r="B8" s="48" t="s">
        <v>6</v>
      </c>
      <c r="C8" s="44"/>
      <c r="D8" s="48" t="s">
        <v>9</v>
      </c>
      <c r="E8" s="44"/>
      <c r="F8" s="48" t="s">
        <v>10</v>
      </c>
      <c r="G8" s="44"/>
      <c r="H8" s="48" t="s">
        <v>11</v>
      </c>
      <c r="I8" s="44"/>
      <c r="J8" s="48" t="s">
        <v>14</v>
      </c>
      <c r="K8" s="44"/>
      <c r="L8" s="43" t="s">
        <v>15</v>
      </c>
      <c r="M8" s="44"/>
    </row>
    <row r="9" spans="1:13" x14ac:dyDescent="0.25">
      <c r="A9" s="6"/>
      <c r="B9" s="45" t="s">
        <v>7</v>
      </c>
      <c r="C9" s="46"/>
      <c r="D9" s="45" t="s">
        <v>8</v>
      </c>
      <c r="E9" s="46"/>
      <c r="F9" s="1"/>
      <c r="G9" s="8"/>
      <c r="H9" s="45" t="s">
        <v>12</v>
      </c>
      <c r="I9" s="46"/>
      <c r="J9" s="1"/>
      <c r="K9" s="8"/>
      <c r="L9" s="47" t="s">
        <v>16</v>
      </c>
      <c r="M9" s="46"/>
    </row>
    <row r="10" spans="1:13" ht="15.75" thickBot="1" x14ac:dyDescent="0.3">
      <c r="A10" s="7"/>
      <c r="B10" s="2"/>
      <c r="C10" s="4"/>
      <c r="D10" s="2"/>
      <c r="E10" s="4"/>
      <c r="F10" s="2"/>
      <c r="G10" s="4"/>
      <c r="H10" s="2" t="s">
        <v>13</v>
      </c>
      <c r="I10" s="4"/>
      <c r="J10" s="2"/>
      <c r="K10" s="4"/>
      <c r="L10" s="3"/>
      <c r="M10" s="4"/>
    </row>
    <row r="11" spans="1:13" x14ac:dyDescent="0.25">
      <c r="A11" s="5"/>
      <c r="B11" s="5" t="s">
        <v>17</v>
      </c>
      <c r="C11" s="5" t="s">
        <v>19</v>
      </c>
      <c r="D11" s="5" t="s">
        <v>17</v>
      </c>
      <c r="E11" s="5" t="s">
        <v>19</v>
      </c>
      <c r="F11" s="5" t="s">
        <v>17</v>
      </c>
      <c r="G11" s="5" t="s">
        <v>19</v>
      </c>
      <c r="H11" s="5" t="s">
        <v>17</v>
      </c>
      <c r="I11" s="5" t="s">
        <v>19</v>
      </c>
      <c r="J11" s="5" t="s">
        <v>17</v>
      </c>
      <c r="K11" s="5" t="s">
        <v>19</v>
      </c>
      <c r="L11" s="5" t="s">
        <v>20</v>
      </c>
      <c r="M11" s="5" t="s">
        <v>22</v>
      </c>
    </row>
    <row r="12" spans="1:13" x14ac:dyDescent="0.25">
      <c r="A12" s="6"/>
      <c r="B12" s="6" t="s">
        <v>18</v>
      </c>
      <c r="C12" s="6" t="s">
        <v>18</v>
      </c>
      <c r="D12" s="6" t="s">
        <v>18</v>
      </c>
      <c r="E12" s="6" t="s">
        <v>18</v>
      </c>
      <c r="F12" s="6" t="s">
        <v>18</v>
      </c>
      <c r="G12" s="6" t="s">
        <v>18</v>
      </c>
      <c r="H12" s="6" t="s">
        <v>18</v>
      </c>
      <c r="I12" s="6" t="s">
        <v>18</v>
      </c>
      <c r="J12" s="6" t="s">
        <v>18</v>
      </c>
      <c r="K12" s="6" t="s">
        <v>18</v>
      </c>
      <c r="L12" s="6" t="s">
        <v>21</v>
      </c>
      <c r="M12" s="6"/>
    </row>
    <row r="13" spans="1:13" x14ac:dyDescent="0.25">
      <c r="A13" s="9" t="s">
        <v>23</v>
      </c>
      <c r="B13" s="9">
        <v>0</v>
      </c>
      <c r="C13" s="9">
        <v>10</v>
      </c>
      <c r="D13" s="9">
        <v>0</v>
      </c>
      <c r="E13" s="9">
        <v>1528</v>
      </c>
      <c r="F13" s="9">
        <v>0</v>
      </c>
      <c r="G13" s="9">
        <v>490</v>
      </c>
      <c r="H13" s="10">
        <v>0</v>
      </c>
      <c r="I13" s="10">
        <v>0.74</v>
      </c>
      <c r="J13" s="9"/>
      <c r="K13" s="10">
        <v>1.03</v>
      </c>
      <c r="L13" s="9"/>
      <c r="M13" s="9"/>
    </row>
    <row r="14" spans="1:13" x14ac:dyDescent="0.25">
      <c r="A14" s="9" t="s">
        <v>24</v>
      </c>
      <c r="B14" s="9">
        <v>0</v>
      </c>
      <c r="C14" s="9">
        <v>5</v>
      </c>
      <c r="D14" s="9">
        <v>0</v>
      </c>
      <c r="E14" s="9">
        <v>620</v>
      </c>
      <c r="F14" s="9">
        <v>0</v>
      </c>
      <c r="G14" s="9">
        <v>280</v>
      </c>
      <c r="H14" s="10">
        <v>0</v>
      </c>
      <c r="I14" s="10">
        <v>0.53</v>
      </c>
      <c r="J14" s="9"/>
      <c r="K14" s="10">
        <v>0.98</v>
      </c>
      <c r="L14" s="9"/>
      <c r="M14" s="9"/>
    </row>
    <row r="15" spans="1:13" x14ac:dyDescent="0.25">
      <c r="A15" s="9" t="s">
        <v>25</v>
      </c>
      <c r="B15" s="9">
        <v>0</v>
      </c>
      <c r="C15" s="9">
        <v>1</v>
      </c>
      <c r="D15" s="9">
        <v>0</v>
      </c>
      <c r="E15" s="9">
        <v>20</v>
      </c>
      <c r="F15" s="9">
        <v>0</v>
      </c>
      <c r="G15" s="9">
        <v>10</v>
      </c>
      <c r="H15" s="10">
        <v>0</v>
      </c>
      <c r="I15" s="10">
        <v>0.14000000000000001</v>
      </c>
      <c r="J15" s="9"/>
      <c r="K15" s="10">
        <v>0.28999999999999998</v>
      </c>
      <c r="L15" s="9"/>
      <c r="M15" s="9"/>
    </row>
    <row r="16" spans="1:13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 t="s">
        <v>32</v>
      </c>
      <c r="M16" s="9"/>
    </row>
    <row r="17" spans="1:13" x14ac:dyDescent="0.25">
      <c r="A17" s="9" t="s">
        <v>27</v>
      </c>
      <c r="B17" s="9">
        <v>0</v>
      </c>
      <c r="C17" s="9">
        <v>16</v>
      </c>
      <c r="D17" s="9">
        <v>0</v>
      </c>
      <c r="E17" s="9">
        <v>2168</v>
      </c>
      <c r="F17" s="9">
        <v>0</v>
      </c>
      <c r="G17" s="9">
        <v>780</v>
      </c>
      <c r="H17" s="9" t="s">
        <v>32</v>
      </c>
      <c r="I17" s="9"/>
      <c r="J17" s="9"/>
      <c r="K17" s="9"/>
      <c r="L17" s="9"/>
      <c r="M17" s="9"/>
    </row>
    <row r="20" spans="1:13" x14ac:dyDescent="0.25">
      <c r="G20" t="s">
        <v>33</v>
      </c>
    </row>
    <row r="21" spans="1:13" x14ac:dyDescent="0.25">
      <c r="G21" t="s">
        <v>34</v>
      </c>
    </row>
    <row r="23" spans="1:13" x14ac:dyDescent="0.25">
      <c r="I23" t="s">
        <v>0</v>
      </c>
    </row>
    <row r="24" spans="1:13" x14ac:dyDescent="0.25">
      <c r="I24" t="s">
        <v>1</v>
      </c>
    </row>
    <row r="25" spans="1:13" x14ac:dyDescent="0.25">
      <c r="I25" t="s">
        <v>2</v>
      </c>
    </row>
    <row r="27" spans="1:13" x14ac:dyDescent="0.25">
      <c r="C27" t="s">
        <v>3</v>
      </c>
    </row>
    <row r="28" spans="1:13" x14ac:dyDescent="0.25">
      <c r="I28" t="s">
        <v>57</v>
      </c>
    </row>
    <row r="29" spans="1:13" ht="15.75" thickBot="1" x14ac:dyDescent="0.3"/>
    <row r="30" spans="1:13" x14ac:dyDescent="0.25">
      <c r="A30" s="5" t="s">
        <v>5</v>
      </c>
      <c r="B30" s="48" t="s">
        <v>6</v>
      </c>
      <c r="C30" s="44"/>
      <c r="D30" s="48" t="s">
        <v>9</v>
      </c>
      <c r="E30" s="44"/>
      <c r="F30" s="48" t="s">
        <v>10</v>
      </c>
      <c r="G30" s="44"/>
      <c r="H30" s="48" t="s">
        <v>11</v>
      </c>
      <c r="I30" s="44"/>
      <c r="J30" s="48" t="s">
        <v>14</v>
      </c>
      <c r="K30" s="44"/>
      <c r="L30" s="43" t="s">
        <v>15</v>
      </c>
      <c r="M30" s="44"/>
    </row>
    <row r="31" spans="1:13" x14ac:dyDescent="0.25">
      <c r="A31" s="6"/>
      <c r="B31" s="45" t="s">
        <v>7</v>
      </c>
      <c r="C31" s="46"/>
      <c r="D31" s="45" t="s">
        <v>8</v>
      </c>
      <c r="E31" s="46"/>
      <c r="F31" s="1"/>
      <c r="G31" s="8"/>
      <c r="H31" s="45" t="s">
        <v>12</v>
      </c>
      <c r="I31" s="46"/>
      <c r="J31" s="1"/>
      <c r="K31" s="8"/>
      <c r="L31" s="47" t="s">
        <v>16</v>
      </c>
      <c r="M31" s="46"/>
    </row>
    <row r="32" spans="1:13" ht="15.75" thickBot="1" x14ac:dyDescent="0.3">
      <c r="A32" s="7"/>
      <c r="B32" s="2"/>
      <c r="C32" s="4"/>
      <c r="D32" s="2"/>
      <c r="E32" s="4"/>
      <c r="F32" s="2"/>
      <c r="G32" s="4"/>
      <c r="H32" s="2" t="s">
        <v>13</v>
      </c>
      <c r="I32" s="4"/>
      <c r="J32" s="2"/>
      <c r="K32" s="4"/>
      <c r="L32" s="3"/>
      <c r="M32" s="4"/>
    </row>
    <row r="33" spans="1:13" x14ac:dyDescent="0.25">
      <c r="A33" s="5"/>
      <c r="B33" s="5" t="s">
        <v>17</v>
      </c>
      <c r="C33" s="5" t="s">
        <v>19</v>
      </c>
      <c r="D33" s="5" t="s">
        <v>17</v>
      </c>
      <c r="E33" s="5" t="s">
        <v>19</v>
      </c>
      <c r="F33" s="5" t="s">
        <v>17</v>
      </c>
      <c r="G33" s="5" t="s">
        <v>19</v>
      </c>
      <c r="H33" s="5" t="s">
        <v>17</v>
      </c>
      <c r="I33" s="5" t="s">
        <v>19</v>
      </c>
      <c r="J33" s="5" t="s">
        <v>17</v>
      </c>
      <c r="K33" s="5" t="s">
        <v>19</v>
      </c>
      <c r="L33" s="5" t="s">
        <v>20</v>
      </c>
      <c r="M33" s="5" t="s">
        <v>22</v>
      </c>
    </row>
    <row r="34" spans="1:13" x14ac:dyDescent="0.25">
      <c r="A34" s="6"/>
      <c r="B34" s="6" t="s">
        <v>18</v>
      </c>
      <c r="C34" s="6" t="s">
        <v>18</v>
      </c>
      <c r="D34" s="6" t="s">
        <v>18</v>
      </c>
      <c r="E34" s="6" t="s">
        <v>18</v>
      </c>
      <c r="F34" s="6" t="s">
        <v>18</v>
      </c>
      <c r="G34" s="6" t="s">
        <v>18</v>
      </c>
      <c r="H34" s="6" t="s">
        <v>18</v>
      </c>
      <c r="I34" s="6" t="s">
        <v>18</v>
      </c>
      <c r="J34" s="6" t="s">
        <v>18</v>
      </c>
      <c r="K34" s="6" t="s">
        <v>18</v>
      </c>
      <c r="L34" s="6" t="s">
        <v>21</v>
      </c>
      <c r="M34" s="6"/>
    </row>
    <row r="35" spans="1:13" x14ac:dyDescent="0.25">
      <c r="A35" s="9" t="s">
        <v>23</v>
      </c>
      <c r="B35" s="9">
        <v>0</v>
      </c>
      <c r="C35" s="9">
        <v>10</v>
      </c>
      <c r="D35" s="9">
        <v>0</v>
      </c>
      <c r="E35" s="9">
        <v>1528</v>
      </c>
      <c r="F35" s="9">
        <v>0</v>
      </c>
      <c r="G35" s="9">
        <v>490</v>
      </c>
      <c r="H35" s="10">
        <v>0</v>
      </c>
      <c r="I35" s="10">
        <v>0.74</v>
      </c>
      <c r="J35" s="9"/>
      <c r="K35" s="10">
        <v>1.03</v>
      </c>
      <c r="L35" s="9"/>
      <c r="M35" s="9">
        <v>8</v>
      </c>
    </row>
    <row r="36" spans="1:13" x14ac:dyDescent="0.25">
      <c r="A36" s="9" t="s">
        <v>24</v>
      </c>
      <c r="B36" s="9">
        <v>0</v>
      </c>
      <c r="C36" s="9">
        <v>5</v>
      </c>
      <c r="D36" s="9">
        <v>0</v>
      </c>
      <c r="E36" s="9">
        <v>620</v>
      </c>
      <c r="F36" s="9">
        <v>0</v>
      </c>
      <c r="G36" s="9">
        <v>280</v>
      </c>
      <c r="H36" s="10">
        <v>0</v>
      </c>
      <c r="I36" s="10">
        <v>0.53</v>
      </c>
      <c r="J36" s="9"/>
      <c r="K36" s="10">
        <v>0.98</v>
      </c>
      <c r="L36" s="9"/>
      <c r="M36" s="9">
        <v>11.6</v>
      </c>
    </row>
    <row r="37" spans="1:13" x14ac:dyDescent="0.25">
      <c r="A37" s="9" t="s">
        <v>25</v>
      </c>
      <c r="B37" s="9">
        <v>0</v>
      </c>
      <c r="C37" s="9">
        <v>1</v>
      </c>
      <c r="D37" s="9">
        <v>0</v>
      </c>
      <c r="E37" s="9">
        <v>20</v>
      </c>
      <c r="F37" s="9">
        <v>0</v>
      </c>
      <c r="G37" s="9">
        <v>10</v>
      </c>
      <c r="H37" s="10">
        <v>0</v>
      </c>
      <c r="I37" s="10">
        <v>0.14000000000000001</v>
      </c>
      <c r="J37" s="9"/>
      <c r="K37" s="10">
        <v>0.28999999999999998</v>
      </c>
      <c r="L37" s="9"/>
      <c r="M37" s="9">
        <v>0</v>
      </c>
    </row>
    <row r="38" spans="1:13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 t="s">
        <v>32</v>
      </c>
      <c r="M38" s="9"/>
    </row>
    <row r="39" spans="1:13" x14ac:dyDescent="0.25">
      <c r="A39" s="9" t="s">
        <v>27</v>
      </c>
      <c r="B39" s="9">
        <v>0</v>
      </c>
      <c r="C39" s="9">
        <v>16</v>
      </c>
      <c r="D39" s="9">
        <v>0</v>
      </c>
      <c r="E39" s="9">
        <v>2168</v>
      </c>
      <c r="F39" s="9">
        <v>0</v>
      </c>
      <c r="G39" s="9">
        <v>780</v>
      </c>
      <c r="H39" s="9" t="s">
        <v>32</v>
      </c>
      <c r="I39" s="9"/>
      <c r="J39" s="9"/>
      <c r="K39" s="9"/>
      <c r="L39" s="9"/>
      <c r="M39" s="9">
        <f>SUM(M35:M38)</f>
        <v>19.600000000000001</v>
      </c>
    </row>
    <row r="42" spans="1:13" x14ac:dyDescent="0.25">
      <c r="G42" t="s">
        <v>33</v>
      </c>
    </row>
    <row r="43" spans="1:13" x14ac:dyDescent="0.25">
      <c r="G43" t="s">
        <v>34</v>
      </c>
    </row>
    <row r="44" spans="1:13" x14ac:dyDescent="0.25">
      <c r="I44" t="s">
        <v>0</v>
      </c>
    </row>
    <row r="45" spans="1:13" x14ac:dyDescent="0.25">
      <c r="I45" t="s">
        <v>1</v>
      </c>
    </row>
    <row r="46" spans="1:13" x14ac:dyDescent="0.25">
      <c r="I46" t="s">
        <v>2</v>
      </c>
    </row>
    <row r="48" spans="1:13" x14ac:dyDescent="0.25">
      <c r="C48" t="s">
        <v>3</v>
      </c>
    </row>
    <row r="49" spans="1:13" x14ac:dyDescent="0.25">
      <c r="I49" t="s">
        <v>64</v>
      </c>
    </row>
    <row r="50" spans="1:13" ht="15.75" thickBot="1" x14ac:dyDescent="0.3"/>
    <row r="51" spans="1:13" x14ac:dyDescent="0.25">
      <c r="A51" s="5" t="s">
        <v>5</v>
      </c>
      <c r="B51" s="48" t="s">
        <v>6</v>
      </c>
      <c r="C51" s="44"/>
      <c r="D51" s="48" t="s">
        <v>9</v>
      </c>
      <c r="E51" s="44"/>
      <c r="F51" s="48" t="s">
        <v>10</v>
      </c>
      <c r="G51" s="44"/>
      <c r="H51" s="48" t="s">
        <v>11</v>
      </c>
      <c r="I51" s="44"/>
      <c r="J51" s="48" t="s">
        <v>14</v>
      </c>
      <c r="K51" s="44"/>
      <c r="L51" s="43" t="s">
        <v>15</v>
      </c>
      <c r="M51" s="44"/>
    </row>
    <row r="52" spans="1:13" x14ac:dyDescent="0.25">
      <c r="A52" s="6"/>
      <c r="B52" s="45" t="s">
        <v>7</v>
      </c>
      <c r="C52" s="46"/>
      <c r="D52" s="45" t="s">
        <v>8</v>
      </c>
      <c r="E52" s="46"/>
      <c r="F52" s="1"/>
      <c r="G52" s="8"/>
      <c r="H52" s="45" t="s">
        <v>12</v>
      </c>
      <c r="I52" s="46"/>
      <c r="J52" s="1"/>
      <c r="K52" s="8"/>
      <c r="L52" s="47" t="s">
        <v>16</v>
      </c>
      <c r="M52" s="46"/>
    </row>
    <row r="53" spans="1:13" ht="15.75" thickBot="1" x14ac:dyDescent="0.3">
      <c r="A53" s="7"/>
      <c r="B53" s="2"/>
      <c r="C53" s="4"/>
      <c r="D53" s="2"/>
      <c r="E53" s="4"/>
      <c r="F53" s="2"/>
      <c r="G53" s="4"/>
      <c r="H53" s="2" t="s">
        <v>13</v>
      </c>
      <c r="I53" s="4"/>
      <c r="J53" s="2"/>
      <c r="K53" s="4"/>
      <c r="L53" s="3"/>
      <c r="M53" s="4"/>
    </row>
    <row r="54" spans="1:13" x14ac:dyDescent="0.25">
      <c r="A54" s="5"/>
      <c r="B54" s="5" t="s">
        <v>17</v>
      </c>
      <c r="C54" s="5" t="s">
        <v>19</v>
      </c>
      <c r="D54" s="5" t="s">
        <v>17</v>
      </c>
      <c r="E54" s="5" t="s">
        <v>19</v>
      </c>
      <c r="F54" s="5" t="s">
        <v>17</v>
      </c>
      <c r="G54" s="5" t="s">
        <v>19</v>
      </c>
      <c r="H54" s="5" t="s">
        <v>17</v>
      </c>
      <c r="I54" s="5" t="s">
        <v>19</v>
      </c>
      <c r="J54" s="5" t="s">
        <v>17</v>
      </c>
      <c r="K54" s="5" t="s">
        <v>19</v>
      </c>
      <c r="L54" s="5" t="s">
        <v>20</v>
      </c>
      <c r="M54" s="5" t="s">
        <v>22</v>
      </c>
    </row>
    <row r="55" spans="1:13" x14ac:dyDescent="0.25">
      <c r="A55" s="6"/>
      <c r="B55" s="6" t="s">
        <v>18</v>
      </c>
      <c r="C55" s="6" t="s">
        <v>18</v>
      </c>
      <c r="D55" s="6" t="s">
        <v>18</v>
      </c>
      <c r="E55" s="6" t="s">
        <v>18</v>
      </c>
      <c r="F55" s="6" t="s">
        <v>18</v>
      </c>
      <c r="G55" s="6" t="s">
        <v>18</v>
      </c>
      <c r="H55" s="6" t="s">
        <v>18</v>
      </c>
      <c r="I55" s="6" t="s">
        <v>18</v>
      </c>
      <c r="J55" s="6" t="s">
        <v>18</v>
      </c>
      <c r="K55" s="6" t="s">
        <v>18</v>
      </c>
      <c r="L55" s="6" t="s">
        <v>21</v>
      </c>
      <c r="M55" s="6"/>
    </row>
    <row r="56" spans="1:13" x14ac:dyDescent="0.25">
      <c r="A56" s="9" t="s">
        <v>23</v>
      </c>
      <c r="B56" s="9">
        <v>8</v>
      </c>
      <c r="C56" s="9">
        <v>10</v>
      </c>
      <c r="D56" s="9">
        <v>100</v>
      </c>
      <c r="E56" s="9">
        <v>1528</v>
      </c>
      <c r="F56" s="9">
        <v>0</v>
      </c>
      <c r="G56" s="9">
        <v>490</v>
      </c>
      <c r="H56" s="10">
        <v>0.05</v>
      </c>
      <c r="I56" s="10">
        <v>0.74</v>
      </c>
      <c r="J56" s="9"/>
      <c r="K56" s="10">
        <v>1.03</v>
      </c>
      <c r="L56" s="9">
        <v>8</v>
      </c>
      <c r="M56" s="9">
        <v>5</v>
      </c>
    </row>
    <row r="57" spans="1:13" x14ac:dyDescent="0.25">
      <c r="A57" s="9" t="s">
        <v>24</v>
      </c>
      <c r="B57" s="9">
        <v>0</v>
      </c>
      <c r="C57" s="9">
        <v>5</v>
      </c>
      <c r="D57" s="9">
        <v>0</v>
      </c>
      <c r="E57" s="9">
        <v>620</v>
      </c>
      <c r="F57" s="9">
        <v>0</v>
      </c>
      <c r="G57" s="9">
        <v>280</v>
      </c>
      <c r="H57" s="10">
        <v>0</v>
      </c>
      <c r="I57" s="10">
        <v>0.53</v>
      </c>
      <c r="J57" s="9"/>
      <c r="K57" s="10">
        <v>0.98</v>
      </c>
      <c r="L57" s="9">
        <v>3.0310000000000001</v>
      </c>
      <c r="M57" s="9">
        <v>0</v>
      </c>
    </row>
    <row r="58" spans="1:13" x14ac:dyDescent="0.25">
      <c r="A58" s="9" t="s">
        <v>25</v>
      </c>
      <c r="B58" s="9">
        <v>0</v>
      </c>
      <c r="C58" s="9">
        <v>1</v>
      </c>
      <c r="D58" s="9">
        <v>0</v>
      </c>
      <c r="E58" s="9">
        <v>20</v>
      </c>
      <c r="F58" s="9">
        <v>0</v>
      </c>
      <c r="G58" s="9">
        <v>10</v>
      </c>
      <c r="H58" s="10">
        <v>0</v>
      </c>
      <c r="I58" s="10">
        <v>0.14000000000000001</v>
      </c>
      <c r="J58" s="9"/>
      <c r="K58" s="10">
        <v>0.28999999999999998</v>
      </c>
      <c r="L58" s="9">
        <v>1</v>
      </c>
      <c r="M58" s="9">
        <v>0</v>
      </c>
    </row>
    <row r="59" spans="1:13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 t="s">
        <v>32</v>
      </c>
      <c r="M59" s="9"/>
    </row>
    <row r="60" spans="1:13" x14ac:dyDescent="0.25">
      <c r="A60" s="9" t="s">
        <v>27</v>
      </c>
      <c r="B60" s="9">
        <v>8</v>
      </c>
      <c r="C60" s="9">
        <v>16</v>
      </c>
      <c r="D60" s="9">
        <v>0</v>
      </c>
      <c r="E60" s="9">
        <v>2168</v>
      </c>
      <c r="F60" s="9">
        <v>0</v>
      </c>
      <c r="G60" s="9">
        <v>780</v>
      </c>
      <c r="H60" s="9" t="s">
        <v>32</v>
      </c>
      <c r="I60" s="9"/>
      <c r="J60" s="9"/>
      <c r="K60" s="9"/>
      <c r="L60" s="9">
        <f>SUM(L56:L59)</f>
        <v>12.031000000000001</v>
      </c>
      <c r="M60" s="9">
        <f>SUM(M56:M59)</f>
        <v>5</v>
      </c>
    </row>
    <row r="63" spans="1:13" x14ac:dyDescent="0.25">
      <c r="G63" t="s">
        <v>33</v>
      </c>
    </row>
    <row r="64" spans="1:13" x14ac:dyDescent="0.25">
      <c r="G64" t="s">
        <v>34</v>
      </c>
    </row>
    <row r="65" spans="1:13" x14ac:dyDescent="0.25">
      <c r="I65" t="s">
        <v>0</v>
      </c>
    </row>
    <row r="66" spans="1:13" x14ac:dyDescent="0.25">
      <c r="I66" t="s">
        <v>1</v>
      </c>
    </row>
    <row r="67" spans="1:13" x14ac:dyDescent="0.25">
      <c r="I67" t="s">
        <v>2</v>
      </c>
    </row>
    <row r="69" spans="1:13" x14ac:dyDescent="0.25">
      <c r="C69" t="s">
        <v>3</v>
      </c>
    </row>
    <row r="70" spans="1:13" x14ac:dyDescent="0.25">
      <c r="I70" t="s">
        <v>78</v>
      </c>
    </row>
    <row r="71" spans="1:13" ht="15.75" thickBot="1" x14ac:dyDescent="0.3"/>
    <row r="72" spans="1:13" x14ac:dyDescent="0.25">
      <c r="A72" s="5" t="s">
        <v>5</v>
      </c>
      <c r="B72" s="48" t="s">
        <v>6</v>
      </c>
      <c r="C72" s="44"/>
      <c r="D72" s="48" t="s">
        <v>9</v>
      </c>
      <c r="E72" s="44"/>
      <c r="F72" s="48" t="s">
        <v>10</v>
      </c>
      <c r="G72" s="44"/>
      <c r="H72" s="48" t="s">
        <v>11</v>
      </c>
      <c r="I72" s="44"/>
      <c r="J72" s="48" t="s">
        <v>14</v>
      </c>
      <c r="K72" s="44"/>
      <c r="L72" s="43" t="s">
        <v>15</v>
      </c>
      <c r="M72" s="44"/>
    </row>
    <row r="73" spans="1:13" x14ac:dyDescent="0.25">
      <c r="A73" s="6"/>
      <c r="B73" s="45" t="s">
        <v>7</v>
      </c>
      <c r="C73" s="46"/>
      <c r="D73" s="45" t="s">
        <v>8</v>
      </c>
      <c r="E73" s="46"/>
      <c r="F73" s="1"/>
      <c r="G73" s="8"/>
      <c r="H73" s="45" t="s">
        <v>12</v>
      </c>
      <c r="I73" s="46"/>
      <c r="J73" s="1"/>
      <c r="K73" s="8"/>
      <c r="L73" s="47" t="s">
        <v>16</v>
      </c>
      <c r="M73" s="46"/>
    </row>
    <row r="74" spans="1:13" ht="15.75" thickBot="1" x14ac:dyDescent="0.3">
      <c r="A74" s="7"/>
      <c r="B74" s="2"/>
      <c r="C74" s="4"/>
      <c r="D74" s="2"/>
      <c r="E74" s="4"/>
      <c r="F74" s="2"/>
      <c r="G74" s="4"/>
      <c r="H74" s="2" t="s">
        <v>13</v>
      </c>
      <c r="I74" s="4"/>
      <c r="J74" s="2"/>
      <c r="K74" s="4"/>
      <c r="L74" s="3"/>
      <c r="M74" s="4"/>
    </row>
    <row r="75" spans="1:13" x14ac:dyDescent="0.25">
      <c r="A75" s="5"/>
      <c r="B75" s="5" t="s">
        <v>17</v>
      </c>
      <c r="C75" s="5" t="s">
        <v>19</v>
      </c>
      <c r="D75" s="5" t="s">
        <v>17</v>
      </c>
      <c r="E75" s="5" t="s">
        <v>19</v>
      </c>
      <c r="F75" s="5" t="s">
        <v>17</v>
      </c>
      <c r="G75" s="5" t="s">
        <v>19</v>
      </c>
      <c r="H75" s="5" t="s">
        <v>17</v>
      </c>
      <c r="I75" s="5" t="s">
        <v>19</v>
      </c>
      <c r="J75" s="5" t="s">
        <v>17</v>
      </c>
      <c r="K75" s="5" t="s">
        <v>19</v>
      </c>
      <c r="L75" s="5" t="s">
        <v>20</v>
      </c>
      <c r="M75" s="5" t="s">
        <v>22</v>
      </c>
    </row>
    <row r="76" spans="1:13" x14ac:dyDescent="0.25">
      <c r="A76" s="6"/>
      <c r="B76" s="6" t="s">
        <v>18</v>
      </c>
      <c r="C76" s="6" t="s">
        <v>18</v>
      </c>
      <c r="D76" s="6" t="s">
        <v>18</v>
      </c>
      <c r="E76" s="6" t="s">
        <v>18</v>
      </c>
      <c r="F76" s="6" t="s">
        <v>18</v>
      </c>
      <c r="G76" s="6" t="s">
        <v>18</v>
      </c>
      <c r="H76" s="6" t="s">
        <v>18</v>
      </c>
      <c r="I76" s="6" t="s">
        <v>18</v>
      </c>
      <c r="J76" s="6" t="s">
        <v>18</v>
      </c>
      <c r="K76" s="6" t="s">
        <v>18</v>
      </c>
      <c r="L76" s="6" t="s">
        <v>21</v>
      </c>
      <c r="M76" s="6"/>
    </row>
    <row r="77" spans="1:13" x14ac:dyDescent="0.25">
      <c r="A77" s="9" t="s">
        <v>23</v>
      </c>
      <c r="B77" s="9">
        <v>0</v>
      </c>
      <c r="C77" s="9">
        <v>16</v>
      </c>
      <c r="D77" s="9">
        <v>0</v>
      </c>
      <c r="E77" s="9">
        <v>1535</v>
      </c>
      <c r="F77" s="9">
        <v>0</v>
      </c>
      <c r="G77" s="9">
        <v>557</v>
      </c>
      <c r="H77" s="10">
        <v>0</v>
      </c>
      <c r="I77" s="10">
        <v>0.87</v>
      </c>
      <c r="J77" s="9"/>
      <c r="K77" s="10">
        <v>1</v>
      </c>
      <c r="L77" s="9">
        <v>0</v>
      </c>
      <c r="M77" s="9">
        <v>0</v>
      </c>
    </row>
    <row r="78" spans="1:13" x14ac:dyDescent="0.25">
      <c r="A78" s="9" t="s">
        <v>24</v>
      </c>
      <c r="B78" s="9">
        <v>0</v>
      </c>
      <c r="C78" s="9">
        <v>8</v>
      </c>
      <c r="D78" s="9">
        <v>0</v>
      </c>
      <c r="E78" s="9">
        <v>324</v>
      </c>
      <c r="F78" s="9">
        <v>0</v>
      </c>
      <c r="G78" s="9">
        <v>112</v>
      </c>
      <c r="H78" s="10">
        <v>0</v>
      </c>
      <c r="I78" s="10">
        <v>0.33</v>
      </c>
      <c r="J78" s="9"/>
      <c r="K78" s="10">
        <v>0.44</v>
      </c>
      <c r="L78" s="9">
        <v>0</v>
      </c>
      <c r="M78" s="9">
        <v>0</v>
      </c>
    </row>
    <row r="79" spans="1:13" x14ac:dyDescent="0.25">
      <c r="A79" s="9" t="s">
        <v>25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10">
        <v>0</v>
      </c>
      <c r="I79" s="10">
        <v>0</v>
      </c>
      <c r="J79" s="9"/>
      <c r="K79" s="10">
        <v>0</v>
      </c>
      <c r="L79" s="9">
        <v>0</v>
      </c>
      <c r="M79" s="9">
        <v>0</v>
      </c>
    </row>
    <row r="80" spans="1:13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 t="s">
        <v>32</v>
      </c>
      <c r="M80" s="9"/>
    </row>
    <row r="81" spans="1:13" x14ac:dyDescent="0.25">
      <c r="A81" s="9" t="s">
        <v>27</v>
      </c>
      <c r="B81" s="9">
        <f>SUM(B77:B80)</f>
        <v>0</v>
      </c>
      <c r="C81" s="9">
        <f>SUM(C77:C79)</f>
        <v>24</v>
      </c>
      <c r="D81" s="9">
        <f>SUM(D77:D79)</f>
        <v>0</v>
      </c>
      <c r="E81" s="9">
        <f>SUM(E77:E79)</f>
        <v>1859</v>
      </c>
      <c r="F81" s="9">
        <v>0</v>
      </c>
      <c r="G81" s="9">
        <f>SUM(G77:G79)</f>
        <v>669</v>
      </c>
      <c r="H81" s="9" t="s">
        <v>32</v>
      </c>
      <c r="I81" s="9"/>
      <c r="J81" s="9"/>
      <c r="K81" s="9"/>
      <c r="L81" s="9">
        <v>129.60300000000001</v>
      </c>
      <c r="M81" s="9">
        <f>SUM(M77:M80)</f>
        <v>0</v>
      </c>
    </row>
    <row r="84" spans="1:13" x14ac:dyDescent="0.25">
      <c r="G84" t="s">
        <v>33</v>
      </c>
    </row>
    <row r="85" spans="1:13" x14ac:dyDescent="0.25">
      <c r="G85" t="s">
        <v>34</v>
      </c>
    </row>
  </sheetData>
  <mergeCells count="40">
    <mergeCell ref="L30:M30"/>
    <mergeCell ref="B31:C31"/>
    <mergeCell ref="D31:E31"/>
    <mergeCell ref="H31:I31"/>
    <mergeCell ref="L31:M31"/>
    <mergeCell ref="B30:C30"/>
    <mergeCell ref="D30:E30"/>
    <mergeCell ref="F30:G30"/>
    <mergeCell ref="H30:I30"/>
    <mergeCell ref="J30:K30"/>
    <mergeCell ref="B9:C9"/>
    <mergeCell ref="D9:E9"/>
    <mergeCell ref="H9:I9"/>
    <mergeCell ref="L9:M9"/>
    <mergeCell ref="B8:C8"/>
    <mergeCell ref="D8:E8"/>
    <mergeCell ref="F8:G8"/>
    <mergeCell ref="H8:I8"/>
    <mergeCell ref="J8:K8"/>
    <mergeCell ref="L8:M8"/>
    <mergeCell ref="L51:M51"/>
    <mergeCell ref="B52:C52"/>
    <mergeCell ref="D52:E52"/>
    <mergeCell ref="H52:I52"/>
    <mergeCell ref="L52:M52"/>
    <mergeCell ref="B51:C51"/>
    <mergeCell ref="D51:E51"/>
    <mergeCell ref="F51:G51"/>
    <mergeCell ref="H51:I51"/>
    <mergeCell ref="J51:K51"/>
    <mergeCell ref="L72:M72"/>
    <mergeCell ref="B73:C73"/>
    <mergeCell ref="D73:E73"/>
    <mergeCell ref="H73:I73"/>
    <mergeCell ref="L73:M73"/>
    <mergeCell ref="B72:C72"/>
    <mergeCell ref="D72:E72"/>
    <mergeCell ref="F72:G72"/>
    <mergeCell ref="H72:I72"/>
    <mergeCell ref="J72:K72"/>
  </mergeCells>
  <pageMargins left="0.7" right="0.7" top="0.75" bottom="0.75" header="0.3" footer="0.3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opLeftCell="B64" zoomScaleNormal="100" zoomScaleSheetLayoutView="100" workbookViewId="0">
      <selection activeCell="L83" sqref="L83"/>
    </sheetView>
  </sheetViews>
  <sheetFormatPr defaultRowHeight="15" x14ac:dyDescent="0.25"/>
  <cols>
    <col min="1" max="1" width="13.42578125" customWidth="1"/>
    <col min="2" max="2" width="13.140625" customWidth="1"/>
    <col min="3" max="3" width="13.7109375" customWidth="1"/>
    <col min="4" max="4" width="13.140625" customWidth="1"/>
    <col min="5" max="5" width="12.85546875" customWidth="1"/>
    <col min="6" max="6" width="14.140625" customWidth="1"/>
    <col min="7" max="7" width="13.140625" customWidth="1"/>
    <col min="8" max="8" width="14" customWidth="1"/>
    <col min="9" max="9" width="14.28515625" customWidth="1"/>
    <col min="10" max="10" width="14.140625" customWidth="1"/>
    <col min="11" max="11" width="13.140625" customWidth="1"/>
    <col min="12" max="12" width="16" customWidth="1"/>
    <col min="13" max="13" width="7.42578125" customWidth="1"/>
  </cols>
  <sheetData>
    <row r="1" spans="1:13" x14ac:dyDescent="0.25">
      <c r="I1" t="s">
        <v>0</v>
      </c>
    </row>
    <row r="2" spans="1:13" x14ac:dyDescent="0.25">
      <c r="I2" t="s">
        <v>1</v>
      </c>
    </row>
    <row r="3" spans="1:13" x14ac:dyDescent="0.25">
      <c r="I3" t="s">
        <v>2</v>
      </c>
    </row>
    <row r="5" spans="1:13" x14ac:dyDescent="0.25">
      <c r="C5" t="s">
        <v>3</v>
      </c>
    </row>
    <row r="6" spans="1:13" x14ac:dyDescent="0.25">
      <c r="I6" t="s">
        <v>35</v>
      </c>
    </row>
    <row r="7" spans="1:13" ht="15.75" thickBot="1" x14ac:dyDescent="0.3"/>
    <row r="8" spans="1:13" x14ac:dyDescent="0.25">
      <c r="A8" s="5" t="s">
        <v>5</v>
      </c>
      <c r="B8" s="48" t="s">
        <v>6</v>
      </c>
      <c r="C8" s="44"/>
      <c r="D8" s="48" t="s">
        <v>9</v>
      </c>
      <c r="E8" s="44"/>
      <c r="F8" s="48" t="s">
        <v>10</v>
      </c>
      <c r="G8" s="44"/>
      <c r="H8" s="48" t="s">
        <v>11</v>
      </c>
      <c r="I8" s="44"/>
      <c r="J8" s="48" t="s">
        <v>14</v>
      </c>
      <c r="K8" s="44"/>
      <c r="L8" s="43" t="s">
        <v>15</v>
      </c>
      <c r="M8" s="44"/>
    </row>
    <row r="9" spans="1:13" x14ac:dyDescent="0.25">
      <c r="A9" s="6"/>
      <c r="B9" s="45" t="s">
        <v>7</v>
      </c>
      <c r="C9" s="46"/>
      <c r="D9" s="45" t="s">
        <v>8</v>
      </c>
      <c r="E9" s="46"/>
      <c r="F9" s="1"/>
      <c r="G9" s="8"/>
      <c r="H9" s="45" t="s">
        <v>12</v>
      </c>
      <c r="I9" s="46"/>
      <c r="J9" s="1"/>
      <c r="K9" s="8"/>
      <c r="L9" s="47" t="s">
        <v>16</v>
      </c>
      <c r="M9" s="46"/>
    </row>
    <row r="10" spans="1:13" ht="15.75" thickBot="1" x14ac:dyDescent="0.3">
      <c r="A10" s="7"/>
      <c r="B10" s="2"/>
      <c r="C10" s="4"/>
      <c r="D10" s="2"/>
      <c r="E10" s="4"/>
      <c r="F10" s="2"/>
      <c r="G10" s="4"/>
      <c r="H10" s="2" t="s">
        <v>13</v>
      </c>
      <c r="I10" s="4"/>
      <c r="J10" s="2"/>
      <c r="K10" s="4"/>
      <c r="L10" s="3"/>
      <c r="M10" s="4"/>
    </row>
    <row r="11" spans="1:13" x14ac:dyDescent="0.25">
      <c r="A11" s="5"/>
      <c r="B11" s="5" t="s">
        <v>17</v>
      </c>
      <c r="C11" s="5" t="s">
        <v>19</v>
      </c>
      <c r="D11" s="5" t="s">
        <v>17</v>
      </c>
      <c r="E11" s="5" t="s">
        <v>19</v>
      </c>
      <c r="F11" s="5" t="s">
        <v>17</v>
      </c>
      <c r="G11" s="5" t="s">
        <v>19</v>
      </c>
      <c r="H11" s="5" t="s">
        <v>17</v>
      </c>
      <c r="I11" s="5" t="s">
        <v>19</v>
      </c>
      <c r="J11" s="5" t="s">
        <v>17</v>
      </c>
      <c r="K11" s="5" t="s">
        <v>19</v>
      </c>
      <c r="L11" s="5" t="s">
        <v>20</v>
      </c>
      <c r="M11" s="5" t="s">
        <v>22</v>
      </c>
    </row>
    <row r="12" spans="1:13" x14ac:dyDescent="0.25">
      <c r="A12" s="6"/>
      <c r="B12" s="6" t="s">
        <v>18</v>
      </c>
      <c r="C12" s="6" t="s">
        <v>18</v>
      </c>
      <c r="D12" s="6" t="s">
        <v>18</v>
      </c>
      <c r="E12" s="6" t="s">
        <v>18</v>
      </c>
      <c r="F12" s="6" t="s">
        <v>18</v>
      </c>
      <c r="G12" s="6" t="s">
        <v>18</v>
      </c>
      <c r="H12" s="6" t="s">
        <v>18</v>
      </c>
      <c r="I12" s="6" t="s">
        <v>18</v>
      </c>
      <c r="J12" s="6" t="s">
        <v>18</v>
      </c>
      <c r="K12" s="6" t="s">
        <v>18</v>
      </c>
      <c r="L12" s="6" t="s">
        <v>21</v>
      </c>
      <c r="M12" s="6"/>
    </row>
    <row r="13" spans="1:13" x14ac:dyDescent="0.25">
      <c r="A13" s="9" t="s">
        <v>23</v>
      </c>
      <c r="B13" s="9">
        <v>0</v>
      </c>
      <c r="C13" s="9">
        <v>7</v>
      </c>
      <c r="D13" s="9">
        <v>0</v>
      </c>
      <c r="E13" s="9">
        <v>485</v>
      </c>
      <c r="F13" s="9">
        <v>0</v>
      </c>
      <c r="G13" s="9">
        <v>117</v>
      </c>
      <c r="H13" s="10">
        <v>0</v>
      </c>
      <c r="I13" s="10">
        <v>0.24</v>
      </c>
      <c r="J13" s="9"/>
      <c r="K13" s="10">
        <v>0.25</v>
      </c>
      <c r="L13" s="9"/>
      <c r="M13" s="9"/>
    </row>
    <row r="14" spans="1:13" x14ac:dyDescent="0.25">
      <c r="A14" s="9" t="s">
        <v>24</v>
      </c>
      <c r="B14" s="9">
        <v>0</v>
      </c>
      <c r="C14" s="9">
        <v>2</v>
      </c>
      <c r="D14" s="9">
        <v>0</v>
      </c>
      <c r="E14" s="9">
        <v>210</v>
      </c>
      <c r="F14" s="9">
        <v>0</v>
      </c>
      <c r="G14" s="9">
        <v>50</v>
      </c>
      <c r="H14" s="10">
        <v>0</v>
      </c>
      <c r="I14" s="10">
        <v>0.18</v>
      </c>
      <c r="J14" s="9"/>
      <c r="K14" s="10">
        <v>0.21</v>
      </c>
      <c r="L14" s="9"/>
      <c r="M14" s="9"/>
    </row>
    <row r="15" spans="1:13" x14ac:dyDescent="0.25">
      <c r="A15" s="9" t="s">
        <v>25</v>
      </c>
      <c r="B15" s="9">
        <v>0</v>
      </c>
      <c r="C15" s="9">
        <v>2</v>
      </c>
      <c r="D15" s="9">
        <v>0</v>
      </c>
      <c r="E15" s="9">
        <v>48</v>
      </c>
      <c r="F15" s="9">
        <v>0</v>
      </c>
      <c r="G15" s="9">
        <v>8</v>
      </c>
      <c r="H15" s="10">
        <v>0</v>
      </c>
      <c r="I15" s="10">
        <v>0.34</v>
      </c>
      <c r="J15" s="9"/>
      <c r="K15" s="10">
        <v>0.23</v>
      </c>
      <c r="L15" s="9"/>
      <c r="M15" s="9"/>
    </row>
    <row r="16" spans="1:13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 t="s">
        <v>32</v>
      </c>
      <c r="M16" s="9"/>
    </row>
    <row r="17" spans="1:13" x14ac:dyDescent="0.25">
      <c r="A17" s="9" t="s">
        <v>27</v>
      </c>
      <c r="B17" s="9">
        <v>0</v>
      </c>
      <c r="C17" s="9">
        <v>11</v>
      </c>
      <c r="D17" s="9">
        <v>0</v>
      </c>
      <c r="E17" s="9">
        <v>743</v>
      </c>
      <c r="F17" s="9">
        <v>0</v>
      </c>
      <c r="G17" s="9">
        <v>175</v>
      </c>
      <c r="H17" s="9"/>
      <c r="I17" s="9"/>
      <c r="J17" s="9"/>
      <c r="K17" s="9"/>
      <c r="L17" s="9">
        <v>79.599999999999994</v>
      </c>
      <c r="M17" s="9"/>
    </row>
    <row r="20" spans="1:13" x14ac:dyDescent="0.25">
      <c r="G20" t="s">
        <v>33</v>
      </c>
    </row>
    <row r="21" spans="1:13" x14ac:dyDescent="0.25">
      <c r="G21" t="s">
        <v>34</v>
      </c>
    </row>
    <row r="23" spans="1:13" x14ac:dyDescent="0.25">
      <c r="I23" t="s">
        <v>0</v>
      </c>
    </row>
    <row r="24" spans="1:13" x14ac:dyDescent="0.25">
      <c r="I24" t="s">
        <v>1</v>
      </c>
    </row>
    <row r="25" spans="1:13" x14ac:dyDescent="0.25">
      <c r="I25" t="s">
        <v>2</v>
      </c>
    </row>
    <row r="27" spans="1:13" x14ac:dyDescent="0.25">
      <c r="C27" t="s">
        <v>3</v>
      </c>
    </row>
    <row r="28" spans="1:13" x14ac:dyDescent="0.25">
      <c r="I28" t="s">
        <v>58</v>
      </c>
    </row>
    <row r="29" spans="1:13" ht="15.75" thickBot="1" x14ac:dyDescent="0.3"/>
    <row r="30" spans="1:13" x14ac:dyDescent="0.25">
      <c r="A30" s="5" t="s">
        <v>5</v>
      </c>
      <c r="B30" s="48" t="s">
        <v>6</v>
      </c>
      <c r="C30" s="44"/>
      <c r="D30" s="48" t="s">
        <v>9</v>
      </c>
      <c r="E30" s="44"/>
      <c r="F30" s="48" t="s">
        <v>10</v>
      </c>
      <c r="G30" s="44"/>
      <c r="H30" s="48" t="s">
        <v>11</v>
      </c>
      <c r="I30" s="44"/>
      <c r="J30" s="48" t="s">
        <v>14</v>
      </c>
      <c r="K30" s="44"/>
      <c r="L30" s="43" t="s">
        <v>15</v>
      </c>
      <c r="M30" s="44"/>
    </row>
    <row r="31" spans="1:13" x14ac:dyDescent="0.25">
      <c r="A31" s="6"/>
      <c r="B31" s="45" t="s">
        <v>7</v>
      </c>
      <c r="C31" s="46"/>
      <c r="D31" s="45" t="s">
        <v>8</v>
      </c>
      <c r="E31" s="46"/>
      <c r="F31" s="1"/>
      <c r="G31" s="8"/>
      <c r="H31" s="45" t="s">
        <v>12</v>
      </c>
      <c r="I31" s="46"/>
      <c r="J31" s="1"/>
      <c r="K31" s="8"/>
      <c r="L31" s="47" t="s">
        <v>16</v>
      </c>
      <c r="M31" s="46"/>
    </row>
    <row r="32" spans="1:13" ht="15.75" thickBot="1" x14ac:dyDescent="0.3">
      <c r="A32" s="7"/>
      <c r="B32" s="2"/>
      <c r="C32" s="4"/>
      <c r="D32" s="2"/>
      <c r="E32" s="4"/>
      <c r="F32" s="2"/>
      <c r="G32" s="4"/>
      <c r="H32" s="2" t="s">
        <v>13</v>
      </c>
      <c r="I32" s="4"/>
      <c r="J32" s="2"/>
      <c r="K32" s="4"/>
      <c r="L32" s="3"/>
      <c r="M32" s="4"/>
    </row>
    <row r="33" spans="1:13" x14ac:dyDescent="0.25">
      <c r="A33" s="5"/>
      <c r="B33" s="5" t="s">
        <v>17</v>
      </c>
      <c r="C33" s="5" t="s">
        <v>19</v>
      </c>
      <c r="D33" s="5" t="s">
        <v>17</v>
      </c>
      <c r="E33" s="5" t="s">
        <v>19</v>
      </c>
      <c r="F33" s="5" t="s">
        <v>17</v>
      </c>
      <c r="G33" s="5" t="s">
        <v>19</v>
      </c>
      <c r="H33" s="5" t="s">
        <v>17</v>
      </c>
      <c r="I33" s="5" t="s">
        <v>19</v>
      </c>
      <c r="J33" s="5" t="s">
        <v>17</v>
      </c>
      <c r="K33" s="5" t="s">
        <v>19</v>
      </c>
      <c r="L33" s="5" t="s">
        <v>20</v>
      </c>
      <c r="M33" s="5" t="s">
        <v>22</v>
      </c>
    </row>
    <row r="34" spans="1:13" x14ac:dyDescent="0.25">
      <c r="A34" s="6"/>
      <c r="B34" s="6" t="s">
        <v>18</v>
      </c>
      <c r="C34" s="6" t="s">
        <v>18</v>
      </c>
      <c r="D34" s="6" t="s">
        <v>18</v>
      </c>
      <c r="E34" s="6" t="s">
        <v>18</v>
      </c>
      <c r="F34" s="6" t="s">
        <v>18</v>
      </c>
      <c r="G34" s="6" t="s">
        <v>18</v>
      </c>
      <c r="H34" s="6" t="s">
        <v>18</v>
      </c>
      <c r="I34" s="6" t="s">
        <v>18</v>
      </c>
      <c r="J34" s="6" t="s">
        <v>18</v>
      </c>
      <c r="K34" s="6" t="s">
        <v>18</v>
      </c>
      <c r="L34" s="6" t="s">
        <v>21</v>
      </c>
      <c r="M34" s="6"/>
    </row>
    <row r="35" spans="1:13" x14ac:dyDescent="0.25">
      <c r="A35" s="9" t="s">
        <v>23</v>
      </c>
      <c r="B35" s="9">
        <v>0</v>
      </c>
      <c r="C35" s="9">
        <v>7</v>
      </c>
      <c r="D35" s="9">
        <v>0</v>
      </c>
      <c r="E35" s="9">
        <v>485</v>
      </c>
      <c r="F35" s="9">
        <v>0</v>
      </c>
      <c r="G35" s="9">
        <v>117</v>
      </c>
      <c r="H35" s="10">
        <v>0</v>
      </c>
      <c r="I35" s="10">
        <v>0.24</v>
      </c>
      <c r="J35" s="9"/>
      <c r="K35" s="10">
        <v>0.25</v>
      </c>
      <c r="L35" s="9"/>
      <c r="M35" s="9">
        <v>0</v>
      </c>
    </row>
    <row r="36" spans="1:13" x14ac:dyDescent="0.25">
      <c r="A36" s="9" t="s">
        <v>24</v>
      </c>
      <c r="B36" s="9">
        <v>0</v>
      </c>
      <c r="C36" s="9">
        <v>2</v>
      </c>
      <c r="D36" s="9">
        <v>0</v>
      </c>
      <c r="E36" s="9">
        <v>210</v>
      </c>
      <c r="F36" s="9">
        <v>0</v>
      </c>
      <c r="G36" s="9">
        <v>50</v>
      </c>
      <c r="H36" s="10">
        <v>0</v>
      </c>
      <c r="I36" s="10">
        <v>0.18</v>
      </c>
      <c r="J36" s="9"/>
      <c r="K36" s="10">
        <v>0.21</v>
      </c>
      <c r="L36" s="9"/>
      <c r="M36" s="9">
        <v>0</v>
      </c>
    </row>
    <row r="37" spans="1:13" x14ac:dyDescent="0.25">
      <c r="A37" s="9" t="s">
        <v>25</v>
      </c>
      <c r="B37" s="9">
        <v>0</v>
      </c>
      <c r="C37" s="9">
        <v>2</v>
      </c>
      <c r="D37" s="9">
        <v>0</v>
      </c>
      <c r="E37" s="9">
        <v>48</v>
      </c>
      <c r="F37" s="9">
        <v>0</v>
      </c>
      <c r="G37" s="9">
        <v>8</v>
      </c>
      <c r="H37" s="10">
        <v>0</v>
      </c>
      <c r="I37" s="10">
        <v>0.34</v>
      </c>
      <c r="J37" s="9"/>
      <c r="K37" s="10">
        <v>0.23</v>
      </c>
      <c r="L37" s="9"/>
      <c r="M37" s="9">
        <v>0</v>
      </c>
    </row>
    <row r="38" spans="1:13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 t="s">
        <v>32</v>
      </c>
      <c r="M38" s="9"/>
    </row>
    <row r="39" spans="1:13" x14ac:dyDescent="0.25">
      <c r="A39" s="9" t="s">
        <v>27</v>
      </c>
      <c r="B39" s="9">
        <v>0</v>
      </c>
      <c r="C39" s="9">
        <v>11</v>
      </c>
      <c r="D39" s="9">
        <v>0</v>
      </c>
      <c r="E39" s="9">
        <v>743</v>
      </c>
      <c r="F39" s="9">
        <v>0</v>
      </c>
      <c r="G39" s="9">
        <v>175</v>
      </c>
      <c r="H39" s="9"/>
      <c r="I39" s="9"/>
      <c r="J39" s="9"/>
      <c r="K39" s="9"/>
      <c r="L39" s="9">
        <v>79.599999999999994</v>
      </c>
      <c r="M39" s="9">
        <f>SUM(M35:M38)</f>
        <v>0</v>
      </c>
    </row>
    <row r="42" spans="1:13" x14ac:dyDescent="0.25">
      <c r="G42" t="s">
        <v>33</v>
      </c>
    </row>
    <row r="43" spans="1:13" x14ac:dyDescent="0.25">
      <c r="G43" t="s">
        <v>34</v>
      </c>
    </row>
    <row r="44" spans="1:13" x14ac:dyDescent="0.25">
      <c r="I44" t="s">
        <v>0</v>
      </c>
    </row>
    <row r="45" spans="1:13" x14ac:dyDescent="0.25">
      <c r="I45" t="s">
        <v>1</v>
      </c>
    </row>
    <row r="46" spans="1:13" x14ac:dyDescent="0.25">
      <c r="I46" t="s">
        <v>2</v>
      </c>
    </row>
    <row r="48" spans="1:13" x14ac:dyDescent="0.25">
      <c r="C48" t="s">
        <v>3</v>
      </c>
    </row>
    <row r="49" spans="1:13" x14ac:dyDescent="0.25">
      <c r="I49" t="s">
        <v>65</v>
      </c>
    </row>
    <row r="50" spans="1:13" ht="15.75" thickBot="1" x14ac:dyDescent="0.3"/>
    <row r="51" spans="1:13" x14ac:dyDescent="0.25">
      <c r="A51" s="5" t="s">
        <v>5</v>
      </c>
      <c r="B51" s="48" t="s">
        <v>6</v>
      </c>
      <c r="C51" s="44"/>
      <c r="D51" s="48" t="s">
        <v>9</v>
      </c>
      <c r="E51" s="44"/>
      <c r="F51" s="48" t="s">
        <v>10</v>
      </c>
      <c r="G51" s="44"/>
      <c r="H51" s="48" t="s">
        <v>11</v>
      </c>
      <c r="I51" s="44"/>
      <c r="J51" s="48" t="s">
        <v>14</v>
      </c>
      <c r="K51" s="44"/>
      <c r="L51" s="43" t="s">
        <v>15</v>
      </c>
      <c r="M51" s="44"/>
    </row>
    <row r="52" spans="1:13" x14ac:dyDescent="0.25">
      <c r="A52" s="6"/>
      <c r="B52" s="45" t="s">
        <v>7</v>
      </c>
      <c r="C52" s="46"/>
      <c r="D52" s="45" t="s">
        <v>8</v>
      </c>
      <c r="E52" s="46"/>
      <c r="F52" s="1"/>
      <c r="G52" s="8"/>
      <c r="H52" s="45" t="s">
        <v>12</v>
      </c>
      <c r="I52" s="46"/>
      <c r="J52" s="1"/>
      <c r="K52" s="8"/>
      <c r="L52" s="47" t="s">
        <v>16</v>
      </c>
      <c r="M52" s="46"/>
    </row>
    <row r="53" spans="1:13" ht="15.75" thickBot="1" x14ac:dyDescent="0.3">
      <c r="A53" s="7"/>
      <c r="B53" s="2"/>
      <c r="C53" s="4"/>
      <c r="D53" s="2"/>
      <c r="E53" s="4"/>
      <c r="F53" s="2"/>
      <c r="G53" s="4"/>
      <c r="H53" s="2" t="s">
        <v>13</v>
      </c>
      <c r="I53" s="4"/>
      <c r="J53" s="2"/>
      <c r="K53" s="4"/>
      <c r="L53" s="3"/>
      <c r="M53" s="4"/>
    </row>
    <row r="54" spans="1:13" x14ac:dyDescent="0.25">
      <c r="A54" s="5"/>
      <c r="B54" s="5" t="s">
        <v>17</v>
      </c>
      <c r="C54" s="5" t="s">
        <v>19</v>
      </c>
      <c r="D54" s="5" t="s">
        <v>17</v>
      </c>
      <c r="E54" s="5" t="s">
        <v>19</v>
      </c>
      <c r="F54" s="5" t="s">
        <v>17</v>
      </c>
      <c r="G54" s="5" t="s">
        <v>19</v>
      </c>
      <c r="H54" s="5" t="s">
        <v>17</v>
      </c>
      <c r="I54" s="5" t="s">
        <v>19</v>
      </c>
      <c r="J54" s="5" t="s">
        <v>17</v>
      </c>
      <c r="K54" s="5" t="s">
        <v>19</v>
      </c>
      <c r="L54" s="5" t="s">
        <v>20</v>
      </c>
      <c r="M54" s="5" t="s">
        <v>22</v>
      </c>
    </row>
    <row r="55" spans="1:13" x14ac:dyDescent="0.25">
      <c r="A55" s="6"/>
      <c r="B55" s="6" t="s">
        <v>18</v>
      </c>
      <c r="C55" s="6" t="s">
        <v>18</v>
      </c>
      <c r="D55" s="6" t="s">
        <v>18</v>
      </c>
      <c r="E55" s="6" t="s">
        <v>18</v>
      </c>
      <c r="F55" s="6" t="s">
        <v>18</v>
      </c>
      <c r="G55" s="6" t="s">
        <v>18</v>
      </c>
      <c r="H55" s="6" t="s">
        <v>18</v>
      </c>
      <c r="I55" s="6" t="s">
        <v>18</v>
      </c>
      <c r="J55" s="6" t="s">
        <v>18</v>
      </c>
      <c r="K55" s="6" t="s">
        <v>18</v>
      </c>
      <c r="L55" s="6" t="s">
        <v>21</v>
      </c>
      <c r="M55" s="6"/>
    </row>
    <row r="56" spans="1:13" x14ac:dyDescent="0.25">
      <c r="A56" s="9" t="s">
        <v>23</v>
      </c>
      <c r="B56" s="9">
        <v>0</v>
      </c>
      <c r="C56" s="9">
        <v>7</v>
      </c>
      <c r="D56" s="9">
        <v>0</v>
      </c>
      <c r="E56" s="9">
        <v>540</v>
      </c>
      <c r="F56" s="9">
        <v>0</v>
      </c>
      <c r="G56" s="9">
        <v>120</v>
      </c>
      <c r="H56" s="10">
        <v>0</v>
      </c>
      <c r="I56" s="10">
        <v>0.28999999999999998</v>
      </c>
      <c r="J56" s="9"/>
      <c r="K56" s="10">
        <v>0.28000000000000003</v>
      </c>
      <c r="L56" s="9">
        <v>36.35</v>
      </c>
      <c r="M56" s="9">
        <v>0</v>
      </c>
    </row>
    <row r="57" spans="1:13" x14ac:dyDescent="0.25">
      <c r="A57" s="9" t="s">
        <v>24</v>
      </c>
      <c r="B57" s="9">
        <v>0</v>
      </c>
      <c r="C57" s="9">
        <v>3</v>
      </c>
      <c r="D57" s="9">
        <v>0</v>
      </c>
      <c r="E57" s="9">
        <v>220</v>
      </c>
      <c r="F57" s="9">
        <v>0</v>
      </c>
      <c r="G57" s="9">
        <v>60</v>
      </c>
      <c r="H57" s="10">
        <v>0</v>
      </c>
      <c r="I57" s="10">
        <v>0.23</v>
      </c>
      <c r="J57" s="9"/>
      <c r="K57" s="10">
        <v>0.25</v>
      </c>
      <c r="L57" s="9">
        <v>24</v>
      </c>
      <c r="M57" s="9">
        <v>0</v>
      </c>
    </row>
    <row r="58" spans="1:13" x14ac:dyDescent="0.25">
      <c r="A58" s="9" t="s">
        <v>25</v>
      </c>
      <c r="B58" s="9">
        <v>0</v>
      </c>
      <c r="C58" s="9">
        <v>2</v>
      </c>
      <c r="D58" s="9">
        <v>0</v>
      </c>
      <c r="E58" s="9">
        <v>20</v>
      </c>
      <c r="F58" s="9">
        <v>0</v>
      </c>
      <c r="G58" s="9">
        <v>5</v>
      </c>
      <c r="H58" s="10">
        <v>0</v>
      </c>
      <c r="I58" s="10">
        <v>0.19</v>
      </c>
      <c r="J58" s="9"/>
      <c r="K58" s="10">
        <v>0.2</v>
      </c>
      <c r="L58" s="9">
        <v>0</v>
      </c>
      <c r="M58" s="9">
        <v>0</v>
      </c>
    </row>
    <row r="59" spans="1:13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 t="s">
        <v>32</v>
      </c>
      <c r="M59" s="9"/>
    </row>
    <row r="60" spans="1:13" x14ac:dyDescent="0.25">
      <c r="A60" s="9" t="s">
        <v>27</v>
      </c>
      <c r="B60" s="9">
        <v>0</v>
      </c>
      <c r="C60" s="9">
        <f>SUM(C56:C59)</f>
        <v>12</v>
      </c>
      <c r="D60" s="9">
        <v>0</v>
      </c>
      <c r="E60" s="9">
        <f>SUM(E56:E59)</f>
        <v>780</v>
      </c>
      <c r="F60" s="9">
        <v>0</v>
      </c>
      <c r="G60" s="9">
        <f>SUM(G56:G58)</f>
        <v>185</v>
      </c>
      <c r="H60" s="9"/>
      <c r="I60" s="9"/>
      <c r="J60" s="9"/>
      <c r="K60" s="9"/>
      <c r="L60" s="9">
        <f>SUM(L56:L59)</f>
        <v>60.35</v>
      </c>
      <c r="M60" s="9">
        <f>SUM(M56:M59)</f>
        <v>0</v>
      </c>
    </row>
    <row r="63" spans="1:13" x14ac:dyDescent="0.25">
      <c r="G63" t="s">
        <v>33</v>
      </c>
    </row>
    <row r="64" spans="1:13" x14ac:dyDescent="0.25">
      <c r="G64" t="s">
        <v>34</v>
      </c>
    </row>
    <row r="66" spans="1:13" x14ac:dyDescent="0.25">
      <c r="I66" t="s">
        <v>1</v>
      </c>
    </row>
    <row r="67" spans="1:13" x14ac:dyDescent="0.25">
      <c r="I67" t="s">
        <v>2</v>
      </c>
    </row>
    <row r="69" spans="1:13" x14ac:dyDescent="0.25">
      <c r="C69" t="s">
        <v>3</v>
      </c>
    </row>
    <row r="70" spans="1:13" x14ac:dyDescent="0.25">
      <c r="I70" t="s">
        <v>79</v>
      </c>
    </row>
    <row r="71" spans="1:13" ht="15.75" thickBot="1" x14ac:dyDescent="0.3"/>
    <row r="72" spans="1:13" x14ac:dyDescent="0.25">
      <c r="A72" s="5" t="s">
        <v>5</v>
      </c>
      <c r="B72" s="48" t="s">
        <v>6</v>
      </c>
      <c r="C72" s="44"/>
      <c r="D72" s="48" t="s">
        <v>9</v>
      </c>
      <c r="E72" s="44"/>
      <c r="F72" s="48" t="s">
        <v>10</v>
      </c>
      <c r="G72" s="44"/>
      <c r="H72" s="48" t="s">
        <v>11</v>
      </c>
      <c r="I72" s="44"/>
      <c r="J72" s="48" t="s">
        <v>14</v>
      </c>
      <c r="K72" s="44"/>
      <c r="L72" s="43" t="s">
        <v>15</v>
      </c>
      <c r="M72" s="44"/>
    </row>
    <row r="73" spans="1:13" x14ac:dyDescent="0.25">
      <c r="A73" s="6"/>
      <c r="B73" s="45" t="s">
        <v>7</v>
      </c>
      <c r="C73" s="46"/>
      <c r="D73" s="45" t="s">
        <v>8</v>
      </c>
      <c r="E73" s="46"/>
      <c r="F73" s="1"/>
      <c r="G73" s="8"/>
      <c r="H73" s="45" t="s">
        <v>12</v>
      </c>
      <c r="I73" s="46"/>
      <c r="J73" s="1"/>
      <c r="K73" s="8"/>
      <c r="L73" s="47" t="s">
        <v>16</v>
      </c>
      <c r="M73" s="46"/>
    </row>
    <row r="74" spans="1:13" ht="15.75" thickBot="1" x14ac:dyDescent="0.3">
      <c r="A74" s="7"/>
      <c r="B74" s="2"/>
      <c r="C74" s="4"/>
      <c r="D74" s="2"/>
      <c r="E74" s="4"/>
      <c r="F74" s="2"/>
      <c r="G74" s="4"/>
      <c r="H74" s="2" t="s">
        <v>13</v>
      </c>
      <c r="I74" s="4"/>
      <c r="J74" s="2"/>
      <c r="K74" s="4"/>
      <c r="L74" s="3"/>
      <c r="M74" s="4"/>
    </row>
    <row r="75" spans="1:13" x14ac:dyDescent="0.25">
      <c r="A75" s="5"/>
      <c r="B75" s="5" t="s">
        <v>17</v>
      </c>
      <c r="C75" s="5" t="s">
        <v>19</v>
      </c>
      <c r="D75" s="5" t="s">
        <v>17</v>
      </c>
      <c r="E75" s="5" t="s">
        <v>19</v>
      </c>
      <c r="F75" s="5" t="s">
        <v>17</v>
      </c>
      <c r="G75" s="5" t="s">
        <v>19</v>
      </c>
      <c r="H75" s="5" t="s">
        <v>17</v>
      </c>
      <c r="I75" s="5" t="s">
        <v>19</v>
      </c>
      <c r="J75" s="5" t="s">
        <v>17</v>
      </c>
      <c r="K75" s="5" t="s">
        <v>19</v>
      </c>
      <c r="L75" s="5" t="s">
        <v>20</v>
      </c>
      <c r="M75" s="5" t="s">
        <v>22</v>
      </c>
    </row>
    <row r="76" spans="1:13" x14ac:dyDescent="0.25">
      <c r="A76" s="6"/>
      <c r="B76" s="6" t="s">
        <v>18</v>
      </c>
      <c r="C76" s="6" t="s">
        <v>18</v>
      </c>
      <c r="D76" s="6" t="s">
        <v>18</v>
      </c>
      <c r="E76" s="6" t="s">
        <v>18</v>
      </c>
      <c r="F76" s="6" t="s">
        <v>18</v>
      </c>
      <c r="G76" s="6" t="s">
        <v>18</v>
      </c>
      <c r="H76" s="6" t="s">
        <v>18</v>
      </c>
      <c r="I76" s="6" t="s">
        <v>18</v>
      </c>
      <c r="J76" s="6" t="s">
        <v>18</v>
      </c>
      <c r="K76" s="6" t="s">
        <v>18</v>
      </c>
      <c r="L76" s="6" t="s">
        <v>21</v>
      </c>
      <c r="M76" s="6"/>
    </row>
    <row r="77" spans="1:13" x14ac:dyDescent="0.25">
      <c r="A77" s="9" t="s">
        <v>23</v>
      </c>
      <c r="B77" s="9">
        <v>5</v>
      </c>
      <c r="C77" s="9">
        <v>12</v>
      </c>
      <c r="D77" s="9">
        <v>50</v>
      </c>
      <c r="E77" s="9">
        <v>910</v>
      </c>
      <c r="F77" s="9">
        <v>0</v>
      </c>
      <c r="G77" s="9">
        <v>312</v>
      </c>
      <c r="H77" s="10">
        <v>0.03</v>
      </c>
      <c r="I77" s="10">
        <v>0.52</v>
      </c>
      <c r="J77" s="9"/>
      <c r="K77" s="10">
        <v>0.66</v>
      </c>
      <c r="L77" s="9">
        <v>0</v>
      </c>
      <c r="M77" s="9">
        <v>5</v>
      </c>
    </row>
    <row r="78" spans="1:13" x14ac:dyDescent="0.25">
      <c r="A78" s="9" t="s">
        <v>24</v>
      </c>
      <c r="B78" s="9">
        <v>0</v>
      </c>
      <c r="C78" s="9">
        <v>3</v>
      </c>
      <c r="D78" s="9">
        <v>0</v>
      </c>
      <c r="E78" s="9">
        <v>30</v>
      </c>
      <c r="F78" s="9">
        <v>0</v>
      </c>
      <c r="G78" s="9">
        <v>0</v>
      </c>
      <c r="H78" s="10">
        <v>0</v>
      </c>
      <c r="I78" s="10">
        <v>0</v>
      </c>
      <c r="J78" s="9"/>
      <c r="K78" s="10">
        <v>0</v>
      </c>
      <c r="L78" s="9">
        <v>0</v>
      </c>
      <c r="M78" s="9">
        <v>0</v>
      </c>
    </row>
    <row r="79" spans="1:13" x14ac:dyDescent="0.25">
      <c r="A79" s="9" t="s">
        <v>25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10">
        <v>0</v>
      </c>
      <c r="I79" s="10">
        <v>0</v>
      </c>
      <c r="J79" s="9"/>
      <c r="K79" s="10">
        <v>0</v>
      </c>
      <c r="L79" s="9">
        <v>0</v>
      </c>
      <c r="M79" s="9">
        <v>0</v>
      </c>
    </row>
    <row r="80" spans="1:13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 t="s">
        <v>32</v>
      </c>
      <c r="M80" s="9"/>
    </row>
    <row r="81" spans="1:13" x14ac:dyDescent="0.25">
      <c r="A81" s="9" t="s">
        <v>27</v>
      </c>
      <c r="B81" s="9">
        <f>SUM(B77:B80)</f>
        <v>5</v>
      </c>
      <c r="C81" s="9">
        <f>SUM(C77:C80)</f>
        <v>15</v>
      </c>
      <c r="D81" s="9">
        <f>SUM(D77:D80)</f>
        <v>50</v>
      </c>
      <c r="E81" s="9">
        <f>SUM(E77:E79)</f>
        <v>940</v>
      </c>
      <c r="F81" s="9">
        <v>0</v>
      </c>
      <c r="G81" s="9">
        <f>SUM(G77:G79)</f>
        <v>312</v>
      </c>
      <c r="H81" s="9"/>
      <c r="I81" s="9"/>
      <c r="J81" s="9"/>
      <c r="K81" s="9"/>
      <c r="L81" s="9">
        <v>9.2959999999999994</v>
      </c>
      <c r="M81" s="9">
        <f>SUM(M77:M80)</f>
        <v>5</v>
      </c>
    </row>
    <row r="82" spans="1:13" x14ac:dyDescent="0.25">
      <c r="L82" s="30" t="s">
        <v>32</v>
      </c>
    </row>
    <row r="84" spans="1:13" x14ac:dyDescent="0.25">
      <c r="G84" t="s">
        <v>33</v>
      </c>
    </row>
    <row r="85" spans="1:13" x14ac:dyDescent="0.25">
      <c r="G85" t="s">
        <v>34</v>
      </c>
    </row>
  </sheetData>
  <mergeCells count="40">
    <mergeCell ref="L72:M72"/>
    <mergeCell ref="B73:C73"/>
    <mergeCell ref="D73:E73"/>
    <mergeCell ref="H73:I73"/>
    <mergeCell ref="L73:M73"/>
    <mergeCell ref="B72:C72"/>
    <mergeCell ref="D72:E72"/>
    <mergeCell ref="F72:G72"/>
    <mergeCell ref="H72:I72"/>
    <mergeCell ref="J72:K72"/>
    <mergeCell ref="L51:M51"/>
    <mergeCell ref="B52:C52"/>
    <mergeCell ref="D52:E52"/>
    <mergeCell ref="H52:I52"/>
    <mergeCell ref="L52:M52"/>
    <mergeCell ref="B51:C51"/>
    <mergeCell ref="D51:E51"/>
    <mergeCell ref="F51:G51"/>
    <mergeCell ref="H51:I51"/>
    <mergeCell ref="J51:K51"/>
    <mergeCell ref="L30:M30"/>
    <mergeCell ref="B31:C31"/>
    <mergeCell ref="D31:E31"/>
    <mergeCell ref="H31:I31"/>
    <mergeCell ref="L31:M31"/>
    <mergeCell ref="B30:C30"/>
    <mergeCell ref="D30:E30"/>
    <mergeCell ref="F30:G30"/>
    <mergeCell ref="H30:I30"/>
    <mergeCell ref="J30:K30"/>
    <mergeCell ref="B9:C9"/>
    <mergeCell ref="D9:E9"/>
    <mergeCell ref="H9:I9"/>
    <mergeCell ref="L9:M9"/>
    <mergeCell ref="B8:C8"/>
    <mergeCell ref="D8:E8"/>
    <mergeCell ref="F8:G8"/>
    <mergeCell ref="H8:I8"/>
    <mergeCell ref="J8:K8"/>
    <mergeCell ref="L8:M8"/>
  </mergeCells>
  <pageMargins left="0.7" right="0.7" top="0.75" bottom="0.75" header="0.3" footer="0.3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view="pageBreakPreview" topLeftCell="B67" zoomScaleNormal="100" zoomScaleSheetLayoutView="100" workbookViewId="0">
      <selection activeCell="L81" sqref="L81"/>
    </sheetView>
  </sheetViews>
  <sheetFormatPr defaultRowHeight="15" x14ac:dyDescent="0.25"/>
  <cols>
    <col min="1" max="1" width="13.42578125" customWidth="1"/>
    <col min="2" max="2" width="13.140625" customWidth="1"/>
    <col min="3" max="3" width="13.7109375" customWidth="1"/>
    <col min="4" max="4" width="13.140625" customWidth="1"/>
    <col min="5" max="5" width="12.85546875" customWidth="1"/>
    <col min="6" max="6" width="14.140625" customWidth="1"/>
    <col min="7" max="7" width="13.140625" customWidth="1"/>
    <col min="8" max="8" width="14" customWidth="1"/>
    <col min="9" max="9" width="14.28515625" customWidth="1"/>
    <col min="10" max="10" width="14.140625" customWidth="1"/>
    <col min="11" max="11" width="13.140625" customWidth="1"/>
    <col min="12" max="12" width="16" customWidth="1"/>
    <col min="13" max="13" width="7.42578125" customWidth="1"/>
  </cols>
  <sheetData>
    <row r="1" spans="1:13" x14ac:dyDescent="0.25">
      <c r="I1" t="s">
        <v>0</v>
      </c>
    </row>
    <row r="2" spans="1:13" x14ac:dyDescent="0.25">
      <c r="I2" t="s">
        <v>1</v>
      </c>
    </row>
    <row r="3" spans="1:13" x14ac:dyDescent="0.25">
      <c r="I3" t="s">
        <v>2</v>
      </c>
    </row>
    <row r="5" spans="1:13" x14ac:dyDescent="0.25">
      <c r="C5" t="s">
        <v>3</v>
      </c>
    </row>
    <row r="6" spans="1:13" x14ac:dyDescent="0.25">
      <c r="I6" t="s">
        <v>36</v>
      </c>
    </row>
    <row r="7" spans="1:13" ht="15.75" thickBot="1" x14ac:dyDescent="0.3"/>
    <row r="8" spans="1:13" x14ac:dyDescent="0.25">
      <c r="A8" s="5" t="s">
        <v>5</v>
      </c>
      <c r="B8" s="48" t="s">
        <v>6</v>
      </c>
      <c r="C8" s="44"/>
      <c r="D8" s="48" t="s">
        <v>9</v>
      </c>
      <c r="E8" s="44"/>
      <c r="F8" s="48" t="s">
        <v>10</v>
      </c>
      <c r="G8" s="44"/>
      <c r="H8" s="48" t="s">
        <v>11</v>
      </c>
      <c r="I8" s="44"/>
      <c r="J8" s="48" t="s">
        <v>14</v>
      </c>
      <c r="K8" s="44"/>
      <c r="L8" s="43" t="s">
        <v>15</v>
      </c>
      <c r="M8" s="44"/>
    </row>
    <row r="9" spans="1:13" x14ac:dyDescent="0.25">
      <c r="A9" s="6"/>
      <c r="B9" s="45" t="s">
        <v>7</v>
      </c>
      <c r="C9" s="46"/>
      <c r="D9" s="45" t="s">
        <v>8</v>
      </c>
      <c r="E9" s="46"/>
      <c r="F9" s="1"/>
      <c r="G9" s="8"/>
      <c r="H9" s="45" t="s">
        <v>12</v>
      </c>
      <c r="I9" s="46"/>
      <c r="J9" s="1"/>
      <c r="K9" s="8"/>
      <c r="L9" s="47" t="s">
        <v>16</v>
      </c>
      <c r="M9" s="46"/>
    </row>
    <row r="10" spans="1:13" ht="15.75" thickBot="1" x14ac:dyDescent="0.3">
      <c r="A10" s="7"/>
      <c r="B10" s="2"/>
      <c r="C10" s="4"/>
      <c r="D10" s="2"/>
      <c r="E10" s="4"/>
      <c r="F10" s="2"/>
      <c r="G10" s="4"/>
      <c r="H10" s="2" t="s">
        <v>13</v>
      </c>
      <c r="I10" s="4"/>
      <c r="J10" s="2"/>
      <c r="K10" s="4"/>
      <c r="L10" s="3"/>
      <c r="M10" s="4"/>
    </row>
    <row r="11" spans="1:13" x14ac:dyDescent="0.25">
      <c r="A11" s="5"/>
      <c r="B11" s="5" t="s">
        <v>17</v>
      </c>
      <c r="C11" s="5" t="s">
        <v>19</v>
      </c>
      <c r="D11" s="5" t="s">
        <v>17</v>
      </c>
      <c r="E11" s="5" t="s">
        <v>19</v>
      </c>
      <c r="F11" s="5" t="s">
        <v>17</v>
      </c>
      <c r="G11" s="5" t="s">
        <v>19</v>
      </c>
      <c r="H11" s="5" t="s">
        <v>17</v>
      </c>
      <c r="I11" s="5" t="s">
        <v>19</v>
      </c>
      <c r="J11" s="5" t="s">
        <v>17</v>
      </c>
      <c r="K11" s="5" t="s">
        <v>19</v>
      </c>
      <c r="L11" s="5" t="s">
        <v>20</v>
      </c>
      <c r="M11" s="5" t="s">
        <v>22</v>
      </c>
    </row>
    <row r="12" spans="1:13" x14ac:dyDescent="0.25">
      <c r="A12" s="6"/>
      <c r="B12" s="6" t="s">
        <v>18</v>
      </c>
      <c r="C12" s="6" t="s">
        <v>18</v>
      </c>
      <c r="D12" s="6" t="s">
        <v>18</v>
      </c>
      <c r="E12" s="6" t="s">
        <v>18</v>
      </c>
      <c r="F12" s="6" t="s">
        <v>18</v>
      </c>
      <c r="G12" s="6" t="s">
        <v>18</v>
      </c>
      <c r="H12" s="6" t="s">
        <v>18</v>
      </c>
      <c r="I12" s="6" t="s">
        <v>18</v>
      </c>
      <c r="J12" s="6" t="s">
        <v>18</v>
      </c>
      <c r="K12" s="6" t="s">
        <v>18</v>
      </c>
      <c r="L12" s="6" t="s">
        <v>21</v>
      </c>
      <c r="M12" s="6"/>
    </row>
    <row r="13" spans="1:13" x14ac:dyDescent="0.25">
      <c r="A13" s="9" t="s">
        <v>23</v>
      </c>
      <c r="B13" s="9">
        <v>10</v>
      </c>
      <c r="C13" s="9">
        <v>10</v>
      </c>
      <c r="D13" s="9">
        <v>200</v>
      </c>
      <c r="E13" s="9">
        <v>1130</v>
      </c>
      <c r="F13" s="9">
        <v>0</v>
      </c>
      <c r="G13" s="9">
        <v>400</v>
      </c>
      <c r="H13" s="10">
        <v>0.1</v>
      </c>
      <c r="I13" s="10">
        <v>0.55000000000000004</v>
      </c>
      <c r="J13" s="9"/>
      <c r="K13" s="10">
        <v>0.84</v>
      </c>
      <c r="L13" s="9"/>
      <c r="M13" s="9"/>
    </row>
    <row r="14" spans="1:13" x14ac:dyDescent="0.25">
      <c r="A14" s="9" t="s">
        <v>24</v>
      </c>
      <c r="B14" s="9">
        <v>8</v>
      </c>
      <c r="C14" s="9">
        <v>5</v>
      </c>
      <c r="D14" s="9">
        <v>216</v>
      </c>
      <c r="E14" s="9">
        <v>635</v>
      </c>
      <c r="F14" s="9">
        <v>0</v>
      </c>
      <c r="G14" s="9">
        <v>260</v>
      </c>
      <c r="H14" s="10">
        <v>0.19</v>
      </c>
      <c r="I14" s="10">
        <v>0.54</v>
      </c>
      <c r="J14" s="9"/>
      <c r="K14" s="10">
        <v>0.91</v>
      </c>
      <c r="L14" s="9"/>
      <c r="M14" s="9"/>
    </row>
    <row r="15" spans="1:13" x14ac:dyDescent="0.25">
      <c r="A15" s="9" t="s">
        <v>25</v>
      </c>
      <c r="B15" s="9">
        <v>0</v>
      </c>
      <c r="C15" s="9">
        <v>1</v>
      </c>
      <c r="D15" s="9">
        <v>0</v>
      </c>
      <c r="E15" s="9">
        <v>72</v>
      </c>
      <c r="F15" s="9">
        <v>0</v>
      </c>
      <c r="G15" s="9">
        <v>12</v>
      </c>
      <c r="H15" s="10">
        <v>0</v>
      </c>
      <c r="I15" s="10">
        <v>0.09</v>
      </c>
      <c r="J15" s="9"/>
      <c r="K15" s="10">
        <v>0.35</v>
      </c>
      <c r="L15" s="9"/>
      <c r="M15" s="9"/>
    </row>
    <row r="16" spans="1:13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 t="s">
        <v>32</v>
      </c>
      <c r="M16" s="9"/>
    </row>
    <row r="17" spans="1:13" x14ac:dyDescent="0.25">
      <c r="A17" s="9" t="s">
        <v>27</v>
      </c>
      <c r="B17" s="9">
        <v>18</v>
      </c>
      <c r="C17" s="9">
        <v>16</v>
      </c>
      <c r="D17" s="9">
        <v>416</v>
      </c>
      <c r="E17" s="9">
        <v>1837</v>
      </c>
      <c r="F17" s="9">
        <v>0</v>
      </c>
      <c r="G17" s="9">
        <v>672</v>
      </c>
      <c r="H17" s="9"/>
      <c r="I17" s="9"/>
      <c r="J17" s="9"/>
      <c r="K17" s="9"/>
      <c r="L17" s="9">
        <v>79.599999999999994</v>
      </c>
      <c r="M17" s="9"/>
    </row>
    <row r="20" spans="1:13" x14ac:dyDescent="0.25">
      <c r="G20" t="s">
        <v>33</v>
      </c>
    </row>
    <row r="21" spans="1:13" x14ac:dyDescent="0.25">
      <c r="G21" t="s">
        <v>34</v>
      </c>
    </row>
    <row r="23" spans="1:13" x14ac:dyDescent="0.25">
      <c r="I23" t="s">
        <v>0</v>
      </c>
    </row>
    <row r="24" spans="1:13" x14ac:dyDescent="0.25">
      <c r="I24" t="s">
        <v>1</v>
      </c>
    </row>
    <row r="25" spans="1:13" x14ac:dyDescent="0.25">
      <c r="I25" t="s">
        <v>2</v>
      </c>
    </row>
    <row r="27" spans="1:13" x14ac:dyDescent="0.25">
      <c r="C27" t="s">
        <v>3</v>
      </c>
    </row>
    <row r="28" spans="1:13" x14ac:dyDescent="0.25">
      <c r="I28" t="s">
        <v>59</v>
      </c>
    </row>
    <row r="29" spans="1:13" ht="15.75" thickBot="1" x14ac:dyDescent="0.3"/>
    <row r="30" spans="1:13" x14ac:dyDescent="0.25">
      <c r="A30" s="5" t="s">
        <v>5</v>
      </c>
      <c r="B30" s="48" t="s">
        <v>6</v>
      </c>
      <c r="C30" s="44"/>
      <c r="D30" s="48" t="s">
        <v>9</v>
      </c>
      <c r="E30" s="44"/>
      <c r="F30" s="48" t="s">
        <v>10</v>
      </c>
      <c r="G30" s="44"/>
      <c r="H30" s="48" t="s">
        <v>11</v>
      </c>
      <c r="I30" s="44"/>
      <c r="J30" s="48" t="s">
        <v>14</v>
      </c>
      <c r="K30" s="44"/>
      <c r="L30" s="43" t="s">
        <v>15</v>
      </c>
      <c r="M30" s="44"/>
    </row>
    <row r="31" spans="1:13" x14ac:dyDescent="0.25">
      <c r="A31" s="6"/>
      <c r="B31" s="45" t="s">
        <v>7</v>
      </c>
      <c r="C31" s="46"/>
      <c r="D31" s="45" t="s">
        <v>8</v>
      </c>
      <c r="E31" s="46"/>
      <c r="F31" s="1"/>
      <c r="G31" s="8"/>
      <c r="H31" s="45" t="s">
        <v>12</v>
      </c>
      <c r="I31" s="46"/>
      <c r="J31" s="1"/>
      <c r="K31" s="8"/>
      <c r="L31" s="47" t="s">
        <v>16</v>
      </c>
      <c r="M31" s="46"/>
    </row>
    <row r="32" spans="1:13" ht="15.75" thickBot="1" x14ac:dyDescent="0.3">
      <c r="A32" s="7"/>
      <c r="B32" s="2"/>
      <c r="C32" s="4"/>
      <c r="D32" s="2"/>
      <c r="E32" s="4"/>
      <c r="F32" s="2"/>
      <c r="G32" s="4"/>
      <c r="H32" s="2" t="s">
        <v>13</v>
      </c>
      <c r="I32" s="4"/>
      <c r="J32" s="2"/>
      <c r="K32" s="4"/>
      <c r="L32" s="3"/>
      <c r="M32" s="4"/>
    </row>
    <row r="33" spans="1:13" x14ac:dyDescent="0.25">
      <c r="A33" s="5"/>
      <c r="B33" s="5" t="s">
        <v>17</v>
      </c>
      <c r="C33" s="5" t="s">
        <v>19</v>
      </c>
      <c r="D33" s="5" t="s">
        <v>17</v>
      </c>
      <c r="E33" s="5" t="s">
        <v>19</v>
      </c>
      <c r="F33" s="5" t="s">
        <v>17</v>
      </c>
      <c r="G33" s="5" t="s">
        <v>19</v>
      </c>
      <c r="H33" s="5" t="s">
        <v>17</v>
      </c>
      <c r="I33" s="5" t="s">
        <v>19</v>
      </c>
      <c r="J33" s="5" t="s">
        <v>17</v>
      </c>
      <c r="K33" s="5" t="s">
        <v>19</v>
      </c>
      <c r="L33" s="5" t="s">
        <v>20</v>
      </c>
      <c r="M33" s="5" t="s">
        <v>22</v>
      </c>
    </row>
    <row r="34" spans="1:13" x14ac:dyDescent="0.25">
      <c r="A34" s="6"/>
      <c r="B34" s="6" t="s">
        <v>18</v>
      </c>
      <c r="C34" s="6" t="s">
        <v>18</v>
      </c>
      <c r="D34" s="6" t="s">
        <v>18</v>
      </c>
      <c r="E34" s="6" t="s">
        <v>18</v>
      </c>
      <c r="F34" s="6" t="s">
        <v>18</v>
      </c>
      <c r="G34" s="6" t="s">
        <v>18</v>
      </c>
      <c r="H34" s="6" t="s">
        <v>18</v>
      </c>
      <c r="I34" s="6" t="s">
        <v>18</v>
      </c>
      <c r="J34" s="6" t="s">
        <v>18</v>
      </c>
      <c r="K34" s="6" t="s">
        <v>18</v>
      </c>
      <c r="L34" s="6" t="s">
        <v>21</v>
      </c>
      <c r="M34" s="6"/>
    </row>
    <row r="35" spans="1:13" x14ac:dyDescent="0.25">
      <c r="A35" s="9" t="s">
        <v>23</v>
      </c>
      <c r="B35" s="9">
        <v>10</v>
      </c>
      <c r="C35" s="9">
        <v>10</v>
      </c>
      <c r="D35" s="9">
        <v>200</v>
      </c>
      <c r="E35" s="9">
        <v>1130</v>
      </c>
      <c r="F35" s="9">
        <v>0</v>
      </c>
      <c r="G35" s="9">
        <v>400</v>
      </c>
      <c r="H35" s="10">
        <v>0.1</v>
      </c>
      <c r="I35" s="10">
        <v>0.55000000000000004</v>
      </c>
      <c r="J35" s="9"/>
      <c r="K35" s="10">
        <v>0.84</v>
      </c>
      <c r="L35" s="9"/>
      <c r="M35" s="9"/>
    </row>
    <row r="36" spans="1:13" x14ac:dyDescent="0.25">
      <c r="A36" s="9" t="s">
        <v>24</v>
      </c>
      <c r="B36" s="9">
        <v>8</v>
      </c>
      <c r="C36" s="9">
        <v>5</v>
      </c>
      <c r="D36" s="9">
        <v>216</v>
      </c>
      <c r="E36" s="9">
        <v>635</v>
      </c>
      <c r="F36" s="9">
        <v>0</v>
      </c>
      <c r="G36" s="9">
        <v>260</v>
      </c>
      <c r="H36" s="10">
        <v>0.19</v>
      </c>
      <c r="I36" s="10">
        <v>0.54</v>
      </c>
      <c r="J36" s="9"/>
      <c r="K36" s="10">
        <v>0.91</v>
      </c>
      <c r="L36" s="9"/>
      <c r="M36" s="9"/>
    </row>
    <row r="37" spans="1:13" x14ac:dyDescent="0.25">
      <c r="A37" s="9" t="s">
        <v>25</v>
      </c>
      <c r="B37" s="9">
        <v>0</v>
      </c>
      <c r="C37" s="9">
        <v>1</v>
      </c>
      <c r="D37" s="9">
        <v>0</v>
      </c>
      <c r="E37" s="9">
        <v>72</v>
      </c>
      <c r="F37" s="9">
        <v>0</v>
      </c>
      <c r="G37" s="9">
        <v>12</v>
      </c>
      <c r="H37" s="10">
        <v>0</v>
      </c>
      <c r="I37" s="10">
        <v>0.09</v>
      </c>
      <c r="J37" s="9"/>
      <c r="K37" s="10">
        <v>0.35</v>
      </c>
      <c r="L37" s="9"/>
      <c r="M37" s="9"/>
    </row>
    <row r="38" spans="1:13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 t="s">
        <v>32</v>
      </c>
      <c r="M38" s="9"/>
    </row>
    <row r="39" spans="1:13" x14ac:dyDescent="0.25">
      <c r="A39" s="9" t="s">
        <v>27</v>
      </c>
      <c r="B39" s="9">
        <v>18</v>
      </c>
      <c r="C39" s="9">
        <v>16</v>
      </c>
      <c r="D39" s="9">
        <v>416</v>
      </c>
      <c r="E39" s="9">
        <v>1837</v>
      </c>
      <c r="F39" s="9">
        <v>0</v>
      </c>
      <c r="G39" s="9">
        <v>672</v>
      </c>
      <c r="H39" s="9"/>
      <c r="I39" s="9"/>
      <c r="J39" s="9"/>
      <c r="K39" s="9"/>
      <c r="L39" s="9">
        <v>79.599999999999994</v>
      </c>
      <c r="M39" s="9"/>
    </row>
    <row r="42" spans="1:13" x14ac:dyDescent="0.25">
      <c r="G42" t="s">
        <v>33</v>
      </c>
    </row>
    <row r="43" spans="1:13" x14ac:dyDescent="0.25">
      <c r="G43" t="s">
        <v>34</v>
      </c>
    </row>
    <row r="44" spans="1:13" x14ac:dyDescent="0.25">
      <c r="I44" t="s">
        <v>0</v>
      </c>
    </row>
    <row r="45" spans="1:13" x14ac:dyDescent="0.25">
      <c r="I45" t="s">
        <v>1</v>
      </c>
    </row>
    <row r="46" spans="1:13" x14ac:dyDescent="0.25">
      <c r="I46" t="s">
        <v>2</v>
      </c>
    </row>
    <row r="48" spans="1:13" x14ac:dyDescent="0.25">
      <c r="C48" t="s">
        <v>3</v>
      </c>
    </row>
    <row r="49" spans="1:13" x14ac:dyDescent="0.25">
      <c r="I49" t="s">
        <v>66</v>
      </c>
    </row>
    <row r="50" spans="1:13" ht="15.75" thickBot="1" x14ac:dyDescent="0.3"/>
    <row r="51" spans="1:13" x14ac:dyDescent="0.25">
      <c r="A51" s="5" t="s">
        <v>5</v>
      </c>
      <c r="B51" s="48" t="s">
        <v>6</v>
      </c>
      <c r="C51" s="44"/>
      <c r="D51" s="48" t="s">
        <v>9</v>
      </c>
      <c r="E51" s="44"/>
      <c r="F51" s="48" t="s">
        <v>10</v>
      </c>
      <c r="G51" s="44"/>
      <c r="H51" s="48" t="s">
        <v>11</v>
      </c>
      <c r="I51" s="44"/>
      <c r="J51" s="48" t="s">
        <v>14</v>
      </c>
      <c r="K51" s="44"/>
      <c r="L51" s="43" t="s">
        <v>15</v>
      </c>
      <c r="M51" s="44"/>
    </row>
    <row r="52" spans="1:13" x14ac:dyDescent="0.25">
      <c r="A52" s="6"/>
      <c r="B52" s="45" t="s">
        <v>7</v>
      </c>
      <c r="C52" s="46"/>
      <c r="D52" s="45" t="s">
        <v>8</v>
      </c>
      <c r="E52" s="46"/>
      <c r="F52" s="1"/>
      <c r="G52" s="8"/>
      <c r="H52" s="45" t="s">
        <v>12</v>
      </c>
      <c r="I52" s="46"/>
      <c r="J52" s="1"/>
      <c r="K52" s="8"/>
      <c r="L52" s="47" t="s">
        <v>16</v>
      </c>
      <c r="M52" s="46"/>
    </row>
    <row r="53" spans="1:13" ht="15.75" thickBot="1" x14ac:dyDescent="0.3">
      <c r="A53" s="7"/>
      <c r="B53" s="2"/>
      <c r="C53" s="4"/>
      <c r="D53" s="2"/>
      <c r="E53" s="4"/>
      <c r="F53" s="2"/>
      <c r="G53" s="4"/>
      <c r="H53" s="2" t="s">
        <v>13</v>
      </c>
      <c r="I53" s="4"/>
      <c r="J53" s="2"/>
      <c r="K53" s="4"/>
      <c r="L53" s="3"/>
      <c r="M53" s="4"/>
    </row>
    <row r="54" spans="1:13" x14ac:dyDescent="0.25">
      <c r="A54" s="5"/>
      <c r="B54" s="5" t="s">
        <v>17</v>
      </c>
      <c r="C54" s="5" t="s">
        <v>19</v>
      </c>
      <c r="D54" s="5" t="s">
        <v>17</v>
      </c>
      <c r="E54" s="5" t="s">
        <v>19</v>
      </c>
      <c r="F54" s="5" t="s">
        <v>17</v>
      </c>
      <c r="G54" s="5" t="s">
        <v>19</v>
      </c>
      <c r="H54" s="5" t="s">
        <v>17</v>
      </c>
      <c r="I54" s="5" t="s">
        <v>19</v>
      </c>
      <c r="J54" s="5" t="s">
        <v>17</v>
      </c>
      <c r="K54" s="5" t="s">
        <v>19</v>
      </c>
      <c r="L54" s="5" t="s">
        <v>20</v>
      </c>
      <c r="M54" s="5" t="s">
        <v>22</v>
      </c>
    </row>
    <row r="55" spans="1:13" x14ac:dyDescent="0.25">
      <c r="A55" s="6"/>
      <c r="B55" s="6" t="s">
        <v>18</v>
      </c>
      <c r="C55" s="6" t="s">
        <v>18</v>
      </c>
      <c r="D55" s="6" t="s">
        <v>18</v>
      </c>
      <c r="E55" s="6" t="s">
        <v>18</v>
      </c>
      <c r="F55" s="6" t="s">
        <v>18</v>
      </c>
      <c r="G55" s="6" t="s">
        <v>18</v>
      </c>
      <c r="H55" s="6" t="s">
        <v>18</v>
      </c>
      <c r="I55" s="6" t="s">
        <v>18</v>
      </c>
      <c r="J55" s="6" t="s">
        <v>18</v>
      </c>
      <c r="K55" s="6" t="s">
        <v>18</v>
      </c>
      <c r="L55" s="6" t="s">
        <v>21</v>
      </c>
      <c r="M55" s="6"/>
    </row>
    <row r="56" spans="1:13" x14ac:dyDescent="0.25">
      <c r="A56" s="9" t="s">
        <v>23</v>
      </c>
      <c r="B56" s="9">
        <v>5</v>
      </c>
      <c r="C56" s="9">
        <v>10</v>
      </c>
      <c r="D56" s="9">
        <v>100</v>
      </c>
      <c r="E56" s="9">
        <v>1130</v>
      </c>
      <c r="F56" s="9">
        <v>0</v>
      </c>
      <c r="G56" s="9">
        <v>400</v>
      </c>
      <c r="H56" s="10">
        <v>5.5E-2</v>
      </c>
      <c r="I56" s="10">
        <v>0.55000000000000004</v>
      </c>
      <c r="J56" s="9"/>
      <c r="K56" s="10">
        <v>0.95</v>
      </c>
      <c r="L56" s="9">
        <v>138.804</v>
      </c>
      <c r="M56" s="9">
        <v>5</v>
      </c>
    </row>
    <row r="57" spans="1:13" x14ac:dyDescent="0.25">
      <c r="A57" s="9" t="s">
        <v>24</v>
      </c>
      <c r="B57" s="9">
        <v>3</v>
      </c>
      <c r="C57" s="9">
        <v>5</v>
      </c>
      <c r="D57" s="9">
        <v>40</v>
      </c>
      <c r="E57" s="9">
        <v>635</v>
      </c>
      <c r="F57" s="9">
        <v>0</v>
      </c>
      <c r="G57" s="9">
        <v>260</v>
      </c>
      <c r="H57" s="10">
        <v>0.19</v>
      </c>
      <c r="I57" s="10">
        <v>3.7999999999999999E-2</v>
      </c>
      <c r="J57" s="9"/>
      <c r="K57" s="10">
        <v>1</v>
      </c>
      <c r="L57" s="9"/>
      <c r="M57" s="9">
        <v>2</v>
      </c>
    </row>
    <row r="58" spans="1:13" x14ac:dyDescent="0.25">
      <c r="A58" s="9" t="s">
        <v>25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10">
        <v>0</v>
      </c>
      <c r="I58" s="10">
        <v>0</v>
      </c>
      <c r="J58" s="9"/>
      <c r="K58" s="10">
        <v>0</v>
      </c>
      <c r="L58" s="9">
        <v>0</v>
      </c>
      <c r="M58" s="9">
        <v>0</v>
      </c>
    </row>
    <row r="59" spans="1:13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 t="s">
        <v>32</v>
      </c>
      <c r="M59" s="9"/>
    </row>
    <row r="60" spans="1:13" x14ac:dyDescent="0.25">
      <c r="A60" s="9" t="s">
        <v>27</v>
      </c>
      <c r="B60" s="9">
        <f>SUM(B56:B59)</f>
        <v>8</v>
      </c>
      <c r="C60" s="9">
        <f>SUM(C56:C59)</f>
        <v>15</v>
      </c>
      <c r="D60" s="9">
        <f>SUM(D56:D59)</f>
        <v>140</v>
      </c>
      <c r="E60" s="9">
        <f>SUM(E56:E58)</f>
        <v>1765</v>
      </c>
      <c r="F60" s="9">
        <v>0</v>
      </c>
      <c r="G60" s="9">
        <f>SUM(G56:G59)</f>
        <v>660</v>
      </c>
      <c r="H60" s="9"/>
      <c r="I60" s="9"/>
      <c r="J60" s="9"/>
      <c r="K60" s="9"/>
      <c r="L60" s="9">
        <f>SUM(L56:L59)</f>
        <v>138.804</v>
      </c>
      <c r="M60" s="9">
        <f>SUM(M56:M59)</f>
        <v>7</v>
      </c>
    </row>
    <row r="63" spans="1:13" x14ac:dyDescent="0.25">
      <c r="G63" t="s">
        <v>33</v>
      </c>
    </row>
    <row r="64" spans="1:13" x14ac:dyDescent="0.25">
      <c r="G64" t="s">
        <v>34</v>
      </c>
    </row>
    <row r="65" spans="1:13" x14ac:dyDescent="0.25">
      <c r="I65" t="s">
        <v>0</v>
      </c>
    </row>
    <row r="66" spans="1:13" x14ac:dyDescent="0.25">
      <c r="I66" t="s">
        <v>1</v>
      </c>
    </row>
    <row r="67" spans="1:13" x14ac:dyDescent="0.25">
      <c r="I67" t="s">
        <v>2</v>
      </c>
    </row>
    <row r="69" spans="1:13" x14ac:dyDescent="0.25">
      <c r="C69" t="s">
        <v>3</v>
      </c>
    </row>
    <row r="70" spans="1:13" x14ac:dyDescent="0.25">
      <c r="I70" t="s">
        <v>80</v>
      </c>
    </row>
    <row r="71" spans="1:13" ht="15.75" thickBot="1" x14ac:dyDescent="0.3"/>
    <row r="72" spans="1:13" x14ac:dyDescent="0.25">
      <c r="A72" s="5" t="s">
        <v>5</v>
      </c>
      <c r="B72" s="48" t="s">
        <v>6</v>
      </c>
      <c r="C72" s="44"/>
      <c r="D72" s="48" t="s">
        <v>9</v>
      </c>
      <c r="E72" s="44"/>
      <c r="F72" s="48" t="s">
        <v>10</v>
      </c>
      <c r="G72" s="44"/>
      <c r="H72" s="48" t="s">
        <v>11</v>
      </c>
      <c r="I72" s="44"/>
      <c r="J72" s="48" t="s">
        <v>14</v>
      </c>
      <c r="K72" s="44"/>
      <c r="L72" s="43" t="s">
        <v>15</v>
      </c>
      <c r="M72" s="44"/>
    </row>
    <row r="73" spans="1:13" x14ac:dyDescent="0.25">
      <c r="A73" s="6"/>
      <c r="B73" s="45" t="s">
        <v>7</v>
      </c>
      <c r="C73" s="46"/>
      <c r="D73" s="45" t="s">
        <v>8</v>
      </c>
      <c r="E73" s="46"/>
      <c r="F73" s="1"/>
      <c r="G73" s="8"/>
      <c r="H73" s="45" t="s">
        <v>12</v>
      </c>
      <c r="I73" s="46"/>
      <c r="J73" s="1"/>
      <c r="K73" s="8"/>
      <c r="L73" s="47" t="s">
        <v>16</v>
      </c>
      <c r="M73" s="46"/>
    </row>
    <row r="74" spans="1:13" ht="15.75" thickBot="1" x14ac:dyDescent="0.3">
      <c r="A74" s="7"/>
      <c r="B74" s="2"/>
      <c r="C74" s="4"/>
      <c r="D74" s="2"/>
      <c r="E74" s="4"/>
      <c r="F74" s="2"/>
      <c r="G74" s="4"/>
      <c r="H74" s="2" t="s">
        <v>13</v>
      </c>
      <c r="I74" s="4"/>
      <c r="J74" s="2"/>
      <c r="K74" s="4"/>
      <c r="L74" s="3"/>
      <c r="M74" s="4"/>
    </row>
    <row r="75" spans="1:13" x14ac:dyDescent="0.25">
      <c r="A75" s="5"/>
      <c r="B75" s="5" t="s">
        <v>17</v>
      </c>
      <c r="C75" s="5" t="s">
        <v>19</v>
      </c>
      <c r="D75" s="5" t="s">
        <v>17</v>
      </c>
      <c r="E75" s="5" t="s">
        <v>19</v>
      </c>
      <c r="F75" s="5" t="s">
        <v>17</v>
      </c>
      <c r="G75" s="5" t="s">
        <v>19</v>
      </c>
      <c r="H75" s="5" t="s">
        <v>17</v>
      </c>
      <c r="I75" s="5" t="s">
        <v>19</v>
      </c>
      <c r="J75" s="5" t="s">
        <v>17</v>
      </c>
      <c r="K75" s="5" t="s">
        <v>19</v>
      </c>
      <c r="L75" s="5" t="s">
        <v>20</v>
      </c>
      <c r="M75" s="5" t="s">
        <v>22</v>
      </c>
    </row>
    <row r="76" spans="1:13" x14ac:dyDescent="0.25">
      <c r="A76" s="6"/>
      <c r="B76" s="6" t="s">
        <v>18</v>
      </c>
      <c r="C76" s="6" t="s">
        <v>18</v>
      </c>
      <c r="D76" s="6" t="s">
        <v>18</v>
      </c>
      <c r="E76" s="6" t="s">
        <v>18</v>
      </c>
      <c r="F76" s="6" t="s">
        <v>18</v>
      </c>
      <c r="G76" s="6" t="s">
        <v>18</v>
      </c>
      <c r="H76" s="6" t="s">
        <v>18</v>
      </c>
      <c r="I76" s="6" t="s">
        <v>18</v>
      </c>
      <c r="J76" s="6" t="s">
        <v>18</v>
      </c>
      <c r="K76" s="6" t="s">
        <v>18</v>
      </c>
      <c r="L76" s="6" t="s">
        <v>21</v>
      </c>
      <c r="M76" s="6"/>
    </row>
    <row r="77" spans="1:13" x14ac:dyDescent="0.25">
      <c r="A77" s="9" t="s">
        <v>23</v>
      </c>
      <c r="B77" s="9">
        <v>0</v>
      </c>
      <c r="C77" s="9">
        <v>9</v>
      </c>
      <c r="D77" s="9">
        <v>0</v>
      </c>
      <c r="E77" s="9">
        <v>618</v>
      </c>
      <c r="F77" s="9">
        <v>0</v>
      </c>
      <c r="G77" s="9">
        <v>177</v>
      </c>
      <c r="H77" s="10">
        <v>0</v>
      </c>
      <c r="I77" s="10">
        <v>0.35</v>
      </c>
      <c r="J77" s="9"/>
      <c r="K77" s="10">
        <v>0.37</v>
      </c>
      <c r="L77" s="9" t="s">
        <v>32</v>
      </c>
      <c r="M77" s="9">
        <v>0</v>
      </c>
    </row>
    <row r="78" spans="1:13" x14ac:dyDescent="0.25">
      <c r="A78" s="9" t="s">
        <v>24</v>
      </c>
      <c r="B78" s="9">
        <v>0</v>
      </c>
      <c r="C78" s="9">
        <v>5</v>
      </c>
      <c r="D78" s="9">
        <v>0</v>
      </c>
      <c r="E78" s="9">
        <v>300</v>
      </c>
      <c r="F78" s="9">
        <v>0</v>
      </c>
      <c r="G78" s="9">
        <v>100</v>
      </c>
      <c r="H78" s="10">
        <v>0</v>
      </c>
      <c r="I78" s="10">
        <v>0.3</v>
      </c>
      <c r="J78" s="9"/>
      <c r="K78" s="10">
        <v>0.39</v>
      </c>
      <c r="L78" s="9">
        <v>0</v>
      </c>
      <c r="M78" s="9">
        <v>0</v>
      </c>
    </row>
    <row r="79" spans="1:13" x14ac:dyDescent="0.25">
      <c r="A79" s="9" t="s">
        <v>25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10">
        <v>0</v>
      </c>
      <c r="I79" s="10">
        <v>0</v>
      </c>
      <c r="J79" s="9"/>
      <c r="K79" s="10">
        <v>0</v>
      </c>
      <c r="L79" s="9">
        <v>0</v>
      </c>
      <c r="M79" s="9">
        <v>0</v>
      </c>
    </row>
    <row r="80" spans="1:13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 t="s">
        <v>32</v>
      </c>
      <c r="M80" s="9"/>
    </row>
    <row r="81" spans="1:13" x14ac:dyDescent="0.25">
      <c r="A81" s="9" t="s">
        <v>27</v>
      </c>
      <c r="B81" s="9">
        <f>SUM(B77:B80)</f>
        <v>0</v>
      </c>
      <c r="C81" s="9">
        <f>SUM(C77:C80)</f>
        <v>14</v>
      </c>
      <c r="D81" s="9">
        <f>SUM(D77:D80)</f>
        <v>0</v>
      </c>
      <c r="E81" s="9">
        <f>SUM(E77:E79)</f>
        <v>918</v>
      </c>
      <c r="F81" s="9">
        <v>0</v>
      </c>
      <c r="G81" s="9">
        <f>SUM(G77:G80)</f>
        <v>277</v>
      </c>
      <c r="H81" s="9"/>
      <c r="I81" s="9"/>
      <c r="J81" s="9"/>
      <c r="K81" s="9"/>
      <c r="L81" s="9">
        <v>138.31100000000001</v>
      </c>
      <c r="M81" s="9">
        <f>SUM(M77:M80)</f>
        <v>0</v>
      </c>
    </row>
    <row r="84" spans="1:13" x14ac:dyDescent="0.25">
      <c r="G84" t="s">
        <v>33</v>
      </c>
    </row>
    <row r="85" spans="1:13" x14ac:dyDescent="0.25">
      <c r="G85" t="s">
        <v>34</v>
      </c>
    </row>
  </sheetData>
  <mergeCells count="40">
    <mergeCell ref="L51:M51"/>
    <mergeCell ref="B52:C52"/>
    <mergeCell ref="D52:E52"/>
    <mergeCell ref="H52:I52"/>
    <mergeCell ref="L52:M52"/>
    <mergeCell ref="B51:C51"/>
    <mergeCell ref="D51:E51"/>
    <mergeCell ref="F51:G51"/>
    <mergeCell ref="H51:I51"/>
    <mergeCell ref="J51:K51"/>
    <mergeCell ref="L30:M30"/>
    <mergeCell ref="B31:C31"/>
    <mergeCell ref="D31:E31"/>
    <mergeCell ref="H31:I31"/>
    <mergeCell ref="L31:M31"/>
    <mergeCell ref="B30:C30"/>
    <mergeCell ref="D30:E30"/>
    <mergeCell ref="F30:G30"/>
    <mergeCell ref="H30:I30"/>
    <mergeCell ref="J30:K30"/>
    <mergeCell ref="B9:C9"/>
    <mergeCell ref="D9:E9"/>
    <mergeCell ref="H9:I9"/>
    <mergeCell ref="L9:M9"/>
    <mergeCell ref="B8:C8"/>
    <mergeCell ref="D8:E8"/>
    <mergeCell ref="F8:G8"/>
    <mergeCell ref="H8:I8"/>
    <mergeCell ref="J8:K8"/>
    <mergeCell ref="L8:M8"/>
    <mergeCell ref="L72:M72"/>
    <mergeCell ref="B73:C73"/>
    <mergeCell ref="D73:E73"/>
    <mergeCell ref="H73:I73"/>
    <mergeCell ref="L73:M73"/>
    <mergeCell ref="B72:C72"/>
    <mergeCell ref="D72:E72"/>
    <mergeCell ref="F72:G72"/>
    <mergeCell ref="H72:I72"/>
    <mergeCell ref="J72:K72"/>
  </mergeCells>
  <pageMargins left="0.7" right="0.7" top="0.75" bottom="0.75" header="0.3" footer="0.3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view="pageBreakPreview" topLeftCell="B62" zoomScaleNormal="100" zoomScaleSheetLayoutView="100" workbookViewId="0">
      <selection activeCell="L81" sqref="L81"/>
    </sheetView>
  </sheetViews>
  <sheetFormatPr defaultRowHeight="15" x14ac:dyDescent="0.25"/>
  <cols>
    <col min="1" max="1" width="13.42578125" customWidth="1"/>
    <col min="2" max="2" width="13.140625" customWidth="1"/>
    <col min="3" max="3" width="13.7109375" customWidth="1"/>
    <col min="4" max="4" width="13.140625" customWidth="1"/>
    <col min="5" max="5" width="12.85546875" customWidth="1"/>
    <col min="6" max="6" width="14.140625" customWidth="1"/>
    <col min="7" max="7" width="13.140625" customWidth="1"/>
    <col min="8" max="8" width="14" customWidth="1"/>
    <col min="9" max="9" width="14.28515625" customWidth="1"/>
    <col min="10" max="10" width="14.140625" customWidth="1"/>
    <col min="11" max="11" width="13.140625" customWidth="1"/>
    <col min="12" max="12" width="16" customWidth="1"/>
    <col min="13" max="13" width="7.42578125" customWidth="1"/>
  </cols>
  <sheetData>
    <row r="1" spans="1:13" x14ac:dyDescent="0.25">
      <c r="I1" t="s">
        <v>0</v>
      </c>
    </row>
    <row r="2" spans="1:13" x14ac:dyDescent="0.25">
      <c r="I2" t="s">
        <v>1</v>
      </c>
    </row>
    <row r="3" spans="1:13" x14ac:dyDescent="0.25">
      <c r="I3" t="s">
        <v>2</v>
      </c>
    </row>
    <row r="5" spans="1:13" x14ac:dyDescent="0.25">
      <c r="C5" t="s">
        <v>3</v>
      </c>
    </row>
    <row r="6" spans="1:13" x14ac:dyDescent="0.25">
      <c r="I6" t="s">
        <v>37</v>
      </c>
    </row>
    <row r="7" spans="1:13" ht="15.75" thickBot="1" x14ac:dyDescent="0.3"/>
    <row r="8" spans="1:13" x14ac:dyDescent="0.25">
      <c r="A8" s="5" t="s">
        <v>5</v>
      </c>
      <c r="B8" s="48" t="s">
        <v>6</v>
      </c>
      <c r="C8" s="44"/>
      <c r="D8" s="48" t="s">
        <v>9</v>
      </c>
      <c r="E8" s="44"/>
      <c r="F8" s="48" t="s">
        <v>10</v>
      </c>
      <c r="G8" s="44"/>
      <c r="H8" s="48" t="s">
        <v>11</v>
      </c>
      <c r="I8" s="44"/>
      <c r="J8" s="48" t="s">
        <v>14</v>
      </c>
      <c r="K8" s="44"/>
      <c r="L8" s="43" t="s">
        <v>15</v>
      </c>
      <c r="M8" s="44"/>
    </row>
    <row r="9" spans="1:13" x14ac:dyDescent="0.25">
      <c r="A9" s="6"/>
      <c r="B9" s="45" t="s">
        <v>7</v>
      </c>
      <c r="C9" s="46"/>
      <c r="D9" s="45" t="s">
        <v>8</v>
      </c>
      <c r="E9" s="46"/>
      <c r="F9" s="1"/>
      <c r="G9" s="8"/>
      <c r="H9" s="45" t="s">
        <v>12</v>
      </c>
      <c r="I9" s="46"/>
      <c r="J9" s="1"/>
      <c r="K9" s="8"/>
      <c r="L9" s="47" t="s">
        <v>16</v>
      </c>
      <c r="M9" s="46"/>
    </row>
    <row r="10" spans="1:13" ht="15.75" thickBot="1" x14ac:dyDescent="0.3">
      <c r="A10" s="7"/>
      <c r="B10" s="2"/>
      <c r="C10" s="4"/>
      <c r="D10" s="2"/>
      <c r="E10" s="4"/>
      <c r="F10" s="2"/>
      <c r="G10" s="4"/>
      <c r="H10" s="2" t="s">
        <v>13</v>
      </c>
      <c r="I10" s="4"/>
      <c r="J10" s="2"/>
      <c r="K10" s="4"/>
      <c r="L10" s="3"/>
      <c r="M10" s="4"/>
    </row>
    <row r="11" spans="1:13" x14ac:dyDescent="0.25">
      <c r="A11" s="5"/>
      <c r="B11" s="5" t="s">
        <v>17</v>
      </c>
      <c r="C11" s="5" t="s">
        <v>19</v>
      </c>
      <c r="D11" s="5" t="s">
        <v>17</v>
      </c>
      <c r="E11" s="5" t="s">
        <v>19</v>
      </c>
      <c r="F11" s="5" t="s">
        <v>17</v>
      </c>
      <c r="G11" s="5" t="s">
        <v>19</v>
      </c>
      <c r="H11" s="5" t="s">
        <v>17</v>
      </c>
      <c r="I11" s="5" t="s">
        <v>19</v>
      </c>
      <c r="J11" s="5" t="s">
        <v>17</v>
      </c>
      <c r="K11" s="5" t="s">
        <v>19</v>
      </c>
      <c r="L11" s="5" t="s">
        <v>20</v>
      </c>
      <c r="M11" s="5" t="s">
        <v>22</v>
      </c>
    </row>
    <row r="12" spans="1:13" x14ac:dyDescent="0.25">
      <c r="A12" s="6"/>
      <c r="B12" s="6" t="s">
        <v>18</v>
      </c>
      <c r="C12" s="6" t="s">
        <v>18</v>
      </c>
      <c r="D12" s="6" t="s">
        <v>18</v>
      </c>
      <c r="E12" s="6" t="s">
        <v>18</v>
      </c>
      <c r="F12" s="6" t="s">
        <v>18</v>
      </c>
      <c r="G12" s="6" t="s">
        <v>18</v>
      </c>
      <c r="H12" s="6" t="s">
        <v>18</v>
      </c>
      <c r="I12" s="6" t="s">
        <v>18</v>
      </c>
      <c r="J12" s="6" t="s">
        <v>18</v>
      </c>
      <c r="K12" s="6" t="s">
        <v>18</v>
      </c>
      <c r="L12" s="6" t="s">
        <v>21</v>
      </c>
      <c r="M12" s="6"/>
    </row>
    <row r="13" spans="1:13" x14ac:dyDescent="0.25">
      <c r="A13" s="9" t="s">
        <v>23</v>
      </c>
      <c r="B13" s="9">
        <v>8</v>
      </c>
      <c r="C13" s="9">
        <v>8</v>
      </c>
      <c r="D13" s="9">
        <v>160</v>
      </c>
      <c r="E13" s="9">
        <v>735</v>
      </c>
      <c r="F13" s="9"/>
      <c r="G13" s="9">
        <v>240</v>
      </c>
      <c r="H13" s="10">
        <v>7.0000000000000007E-2</v>
      </c>
      <c r="I13" s="10">
        <v>0.35</v>
      </c>
      <c r="J13" s="9"/>
      <c r="K13" s="10">
        <v>0.51</v>
      </c>
      <c r="L13" s="9"/>
      <c r="M13" s="9"/>
    </row>
    <row r="14" spans="1:13" x14ac:dyDescent="0.25">
      <c r="A14" s="9" t="s">
        <v>24</v>
      </c>
      <c r="B14" s="9">
        <v>8</v>
      </c>
      <c r="C14" s="9">
        <v>2</v>
      </c>
      <c r="D14" s="9">
        <v>120</v>
      </c>
      <c r="E14" s="9">
        <v>315</v>
      </c>
      <c r="F14" s="9"/>
      <c r="G14" s="9">
        <v>110</v>
      </c>
      <c r="H14" s="10">
        <v>0.1</v>
      </c>
      <c r="I14" s="10">
        <v>0.27</v>
      </c>
      <c r="J14" s="9"/>
      <c r="K14" s="10">
        <v>0.38</v>
      </c>
      <c r="L14" s="9"/>
      <c r="M14" s="9"/>
    </row>
    <row r="15" spans="1:13" x14ac:dyDescent="0.25">
      <c r="A15" s="9" t="s">
        <v>25</v>
      </c>
      <c r="B15" s="9">
        <v>0</v>
      </c>
      <c r="C15" s="9">
        <v>1</v>
      </c>
      <c r="D15" s="9">
        <v>0</v>
      </c>
      <c r="E15" s="9">
        <v>31</v>
      </c>
      <c r="F15" s="9"/>
      <c r="G15" s="9">
        <v>10</v>
      </c>
      <c r="H15" s="10">
        <v>0</v>
      </c>
      <c r="I15" s="10">
        <v>0.22</v>
      </c>
      <c r="J15" s="9"/>
      <c r="K15" s="10">
        <v>0</v>
      </c>
      <c r="L15" s="9"/>
      <c r="M15" s="9"/>
    </row>
    <row r="16" spans="1:13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 t="s">
        <v>32</v>
      </c>
      <c r="M16" s="9"/>
    </row>
    <row r="17" spans="1:13" x14ac:dyDescent="0.25">
      <c r="A17" s="9" t="s">
        <v>27</v>
      </c>
      <c r="B17" s="9">
        <v>16</v>
      </c>
      <c r="C17" s="9">
        <v>11</v>
      </c>
      <c r="D17" s="9">
        <v>280</v>
      </c>
      <c r="E17" s="9">
        <v>1081</v>
      </c>
      <c r="F17" s="9">
        <v>0</v>
      </c>
      <c r="G17" s="9">
        <v>360</v>
      </c>
      <c r="H17" s="9"/>
      <c r="I17" s="9"/>
      <c r="J17" s="9"/>
      <c r="K17" s="9"/>
      <c r="L17" s="9">
        <v>79.599999999999994</v>
      </c>
      <c r="M17" s="9"/>
    </row>
    <row r="20" spans="1:13" x14ac:dyDescent="0.25">
      <c r="G20" t="s">
        <v>33</v>
      </c>
    </row>
    <row r="21" spans="1:13" x14ac:dyDescent="0.25">
      <c r="G21" t="s">
        <v>34</v>
      </c>
    </row>
    <row r="23" spans="1:13" x14ac:dyDescent="0.25">
      <c r="I23" t="s">
        <v>0</v>
      </c>
    </row>
    <row r="24" spans="1:13" x14ac:dyDescent="0.25">
      <c r="I24" t="s">
        <v>1</v>
      </c>
    </row>
    <row r="25" spans="1:13" x14ac:dyDescent="0.25">
      <c r="I25" t="s">
        <v>2</v>
      </c>
    </row>
    <row r="27" spans="1:13" x14ac:dyDescent="0.25">
      <c r="C27" t="s">
        <v>3</v>
      </c>
    </row>
    <row r="28" spans="1:13" x14ac:dyDescent="0.25">
      <c r="I28" t="s">
        <v>60</v>
      </c>
    </row>
    <row r="29" spans="1:13" ht="15.75" thickBot="1" x14ac:dyDescent="0.3"/>
    <row r="30" spans="1:13" x14ac:dyDescent="0.25">
      <c r="A30" s="5" t="s">
        <v>5</v>
      </c>
      <c r="B30" s="48" t="s">
        <v>6</v>
      </c>
      <c r="C30" s="44"/>
      <c r="D30" s="48" t="s">
        <v>9</v>
      </c>
      <c r="E30" s="44"/>
      <c r="F30" s="48" t="s">
        <v>10</v>
      </c>
      <c r="G30" s="44"/>
      <c r="H30" s="48" t="s">
        <v>11</v>
      </c>
      <c r="I30" s="44"/>
      <c r="J30" s="48" t="s">
        <v>14</v>
      </c>
      <c r="K30" s="44"/>
      <c r="L30" s="43" t="s">
        <v>15</v>
      </c>
      <c r="M30" s="44"/>
    </row>
    <row r="31" spans="1:13" x14ac:dyDescent="0.25">
      <c r="A31" s="6"/>
      <c r="B31" s="45" t="s">
        <v>7</v>
      </c>
      <c r="C31" s="46"/>
      <c r="D31" s="45" t="s">
        <v>8</v>
      </c>
      <c r="E31" s="46"/>
      <c r="F31" s="1"/>
      <c r="G31" s="8"/>
      <c r="H31" s="45" t="s">
        <v>12</v>
      </c>
      <c r="I31" s="46"/>
      <c r="J31" s="1"/>
      <c r="K31" s="8"/>
      <c r="L31" s="47" t="s">
        <v>16</v>
      </c>
      <c r="M31" s="46"/>
    </row>
    <row r="32" spans="1:13" ht="15.75" thickBot="1" x14ac:dyDescent="0.3">
      <c r="A32" s="7"/>
      <c r="B32" s="2"/>
      <c r="C32" s="4"/>
      <c r="D32" s="2"/>
      <c r="E32" s="4"/>
      <c r="F32" s="2"/>
      <c r="G32" s="4"/>
      <c r="H32" s="2" t="s">
        <v>13</v>
      </c>
      <c r="I32" s="4"/>
      <c r="J32" s="2"/>
      <c r="K32" s="4"/>
      <c r="L32" s="3"/>
      <c r="M32" s="4"/>
    </row>
    <row r="33" spans="1:13" x14ac:dyDescent="0.25">
      <c r="A33" s="5"/>
      <c r="B33" s="5" t="s">
        <v>17</v>
      </c>
      <c r="C33" s="5" t="s">
        <v>19</v>
      </c>
      <c r="D33" s="5" t="s">
        <v>17</v>
      </c>
      <c r="E33" s="5" t="s">
        <v>19</v>
      </c>
      <c r="F33" s="5" t="s">
        <v>17</v>
      </c>
      <c r="G33" s="5" t="s">
        <v>19</v>
      </c>
      <c r="H33" s="5" t="s">
        <v>17</v>
      </c>
      <c r="I33" s="5" t="s">
        <v>19</v>
      </c>
      <c r="J33" s="5" t="s">
        <v>17</v>
      </c>
      <c r="K33" s="5" t="s">
        <v>19</v>
      </c>
      <c r="L33" s="5" t="s">
        <v>20</v>
      </c>
      <c r="M33" s="5" t="s">
        <v>22</v>
      </c>
    </row>
    <row r="34" spans="1:13" x14ac:dyDescent="0.25">
      <c r="A34" s="6"/>
      <c r="B34" s="6" t="s">
        <v>18</v>
      </c>
      <c r="C34" s="6" t="s">
        <v>18</v>
      </c>
      <c r="D34" s="6" t="s">
        <v>18</v>
      </c>
      <c r="E34" s="6" t="s">
        <v>18</v>
      </c>
      <c r="F34" s="6" t="s">
        <v>18</v>
      </c>
      <c r="G34" s="6" t="s">
        <v>18</v>
      </c>
      <c r="H34" s="6" t="s">
        <v>18</v>
      </c>
      <c r="I34" s="6" t="s">
        <v>18</v>
      </c>
      <c r="J34" s="6" t="s">
        <v>18</v>
      </c>
      <c r="K34" s="6" t="s">
        <v>18</v>
      </c>
      <c r="L34" s="6" t="s">
        <v>21</v>
      </c>
      <c r="M34" s="6"/>
    </row>
    <row r="35" spans="1:13" x14ac:dyDescent="0.25">
      <c r="A35" s="9" t="s">
        <v>23</v>
      </c>
      <c r="B35" s="9">
        <v>8</v>
      </c>
      <c r="C35" s="9">
        <v>8</v>
      </c>
      <c r="D35" s="9">
        <v>160</v>
      </c>
      <c r="E35" s="9">
        <v>735</v>
      </c>
      <c r="F35" s="9"/>
      <c r="G35" s="9">
        <v>240</v>
      </c>
      <c r="H35" s="10">
        <v>7.0000000000000007E-2</v>
      </c>
      <c r="I35" s="10">
        <v>0.35</v>
      </c>
      <c r="J35" s="9"/>
      <c r="K35" s="10">
        <v>0.51</v>
      </c>
      <c r="L35" s="9"/>
      <c r="M35" s="9"/>
    </row>
    <row r="36" spans="1:13" x14ac:dyDescent="0.25">
      <c r="A36" s="9" t="s">
        <v>24</v>
      </c>
      <c r="B36" s="9">
        <v>8</v>
      </c>
      <c r="C36" s="9">
        <v>2</v>
      </c>
      <c r="D36" s="9">
        <v>120</v>
      </c>
      <c r="E36" s="9">
        <v>315</v>
      </c>
      <c r="F36" s="9"/>
      <c r="G36" s="9">
        <v>110</v>
      </c>
      <c r="H36" s="10">
        <v>0.1</v>
      </c>
      <c r="I36" s="10">
        <v>0.27</v>
      </c>
      <c r="J36" s="9"/>
      <c r="K36" s="10">
        <v>0.38</v>
      </c>
      <c r="L36" s="9"/>
      <c r="M36" s="9"/>
    </row>
    <row r="37" spans="1:13" x14ac:dyDescent="0.25">
      <c r="A37" s="9" t="s">
        <v>25</v>
      </c>
      <c r="B37" s="9">
        <v>0</v>
      </c>
      <c r="C37" s="9">
        <v>1</v>
      </c>
      <c r="D37" s="9">
        <v>0</v>
      </c>
      <c r="E37" s="9">
        <v>31</v>
      </c>
      <c r="F37" s="9"/>
      <c r="G37" s="9">
        <v>10</v>
      </c>
      <c r="H37" s="10">
        <v>0</v>
      </c>
      <c r="I37" s="10">
        <v>0.22</v>
      </c>
      <c r="J37" s="9"/>
      <c r="K37" s="10">
        <v>0</v>
      </c>
      <c r="L37" s="9"/>
      <c r="M37" s="9"/>
    </row>
    <row r="38" spans="1:13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 t="s">
        <v>32</v>
      </c>
      <c r="M38" s="9"/>
    </row>
    <row r="39" spans="1:13" x14ac:dyDescent="0.25">
      <c r="A39" s="9" t="s">
        <v>27</v>
      </c>
      <c r="B39" s="9">
        <v>16</v>
      </c>
      <c r="C39" s="9">
        <v>11</v>
      </c>
      <c r="D39" s="9">
        <v>280</v>
      </c>
      <c r="E39" s="9">
        <v>1081</v>
      </c>
      <c r="F39" s="9">
        <v>0</v>
      </c>
      <c r="G39" s="9">
        <v>360</v>
      </c>
      <c r="H39" s="9"/>
      <c r="I39" s="9"/>
      <c r="J39" s="9"/>
      <c r="K39" s="9"/>
      <c r="L39" s="9">
        <v>79.599999999999994</v>
      </c>
      <c r="M39" s="9"/>
    </row>
    <row r="42" spans="1:13" x14ac:dyDescent="0.25">
      <c r="G42" t="s">
        <v>33</v>
      </c>
    </row>
    <row r="43" spans="1:13" x14ac:dyDescent="0.25">
      <c r="G43" t="s">
        <v>34</v>
      </c>
    </row>
    <row r="44" spans="1:13" x14ac:dyDescent="0.25">
      <c r="I44" t="s">
        <v>0</v>
      </c>
    </row>
    <row r="45" spans="1:13" x14ac:dyDescent="0.25">
      <c r="I45" t="s">
        <v>1</v>
      </c>
    </row>
    <row r="46" spans="1:13" x14ac:dyDescent="0.25">
      <c r="I46" t="s">
        <v>2</v>
      </c>
    </row>
    <row r="48" spans="1:13" x14ac:dyDescent="0.25">
      <c r="C48" t="s">
        <v>3</v>
      </c>
    </row>
    <row r="49" spans="1:13" x14ac:dyDescent="0.25">
      <c r="I49" t="s">
        <v>67</v>
      </c>
    </row>
    <row r="50" spans="1:13" ht="15.75" thickBot="1" x14ac:dyDescent="0.3"/>
    <row r="51" spans="1:13" x14ac:dyDescent="0.25">
      <c r="A51" s="5" t="s">
        <v>5</v>
      </c>
      <c r="B51" s="48" t="s">
        <v>6</v>
      </c>
      <c r="C51" s="44"/>
      <c r="D51" s="48" t="s">
        <v>9</v>
      </c>
      <c r="E51" s="44"/>
      <c r="F51" s="48" t="s">
        <v>10</v>
      </c>
      <c r="G51" s="44"/>
      <c r="H51" s="48" t="s">
        <v>11</v>
      </c>
      <c r="I51" s="44"/>
      <c r="J51" s="48" t="s">
        <v>14</v>
      </c>
      <c r="K51" s="44"/>
      <c r="L51" s="43" t="s">
        <v>15</v>
      </c>
      <c r="M51" s="44"/>
    </row>
    <row r="52" spans="1:13" x14ac:dyDescent="0.25">
      <c r="A52" s="6"/>
      <c r="B52" s="45" t="s">
        <v>7</v>
      </c>
      <c r="C52" s="46"/>
      <c r="D52" s="45" t="s">
        <v>8</v>
      </c>
      <c r="E52" s="46"/>
      <c r="F52" s="1"/>
      <c r="G52" s="8"/>
      <c r="H52" s="45" t="s">
        <v>12</v>
      </c>
      <c r="I52" s="46"/>
      <c r="J52" s="1"/>
      <c r="K52" s="8"/>
      <c r="L52" s="47" t="s">
        <v>16</v>
      </c>
      <c r="M52" s="46"/>
    </row>
    <row r="53" spans="1:13" ht="15.75" thickBot="1" x14ac:dyDescent="0.3">
      <c r="A53" s="7"/>
      <c r="B53" s="2"/>
      <c r="C53" s="4"/>
      <c r="D53" s="2"/>
      <c r="E53" s="4"/>
      <c r="F53" s="2"/>
      <c r="G53" s="4"/>
      <c r="H53" s="2" t="s">
        <v>13</v>
      </c>
      <c r="I53" s="4"/>
      <c r="J53" s="2"/>
      <c r="K53" s="4"/>
      <c r="L53" s="3"/>
      <c r="M53" s="4"/>
    </row>
    <row r="54" spans="1:13" x14ac:dyDescent="0.25">
      <c r="A54" s="5"/>
      <c r="B54" s="5" t="s">
        <v>17</v>
      </c>
      <c r="C54" s="5" t="s">
        <v>19</v>
      </c>
      <c r="D54" s="5" t="s">
        <v>17</v>
      </c>
      <c r="E54" s="5" t="s">
        <v>19</v>
      </c>
      <c r="F54" s="5" t="s">
        <v>17</v>
      </c>
      <c r="G54" s="5" t="s">
        <v>19</v>
      </c>
      <c r="H54" s="5" t="s">
        <v>17</v>
      </c>
      <c r="I54" s="5" t="s">
        <v>19</v>
      </c>
      <c r="J54" s="5" t="s">
        <v>17</v>
      </c>
      <c r="K54" s="5" t="s">
        <v>19</v>
      </c>
      <c r="L54" s="5" t="s">
        <v>20</v>
      </c>
      <c r="M54" s="5" t="s">
        <v>22</v>
      </c>
    </row>
    <row r="55" spans="1:13" x14ac:dyDescent="0.25">
      <c r="A55" s="6"/>
      <c r="B55" s="6" t="s">
        <v>18</v>
      </c>
      <c r="C55" s="6" t="s">
        <v>18</v>
      </c>
      <c r="D55" s="6" t="s">
        <v>18</v>
      </c>
      <c r="E55" s="6" t="s">
        <v>18</v>
      </c>
      <c r="F55" s="6" t="s">
        <v>18</v>
      </c>
      <c r="G55" s="6" t="s">
        <v>18</v>
      </c>
      <c r="H55" s="6" t="s">
        <v>18</v>
      </c>
      <c r="I55" s="6" t="s">
        <v>18</v>
      </c>
      <c r="J55" s="6" t="s">
        <v>18</v>
      </c>
      <c r="K55" s="6" t="s">
        <v>18</v>
      </c>
      <c r="L55" s="6" t="s">
        <v>21</v>
      </c>
      <c r="M55" s="6"/>
    </row>
    <row r="56" spans="1:13" x14ac:dyDescent="0.25">
      <c r="A56" s="9" t="s">
        <v>23</v>
      </c>
      <c r="B56" s="9">
        <v>8</v>
      </c>
      <c r="C56" s="9">
        <v>8</v>
      </c>
      <c r="D56" s="9">
        <v>100</v>
      </c>
      <c r="E56" s="9">
        <v>735</v>
      </c>
      <c r="F56" s="9"/>
      <c r="G56" s="9">
        <v>240</v>
      </c>
      <c r="H56" s="10">
        <v>5.5E-2</v>
      </c>
      <c r="I56" s="10">
        <v>0.4</v>
      </c>
      <c r="J56" s="9"/>
      <c r="K56" s="10">
        <v>0.56999999999999995</v>
      </c>
      <c r="L56" s="9">
        <v>0</v>
      </c>
      <c r="M56" s="9">
        <v>5</v>
      </c>
    </row>
    <row r="57" spans="1:13" x14ac:dyDescent="0.25">
      <c r="A57" s="9" t="s">
        <v>24</v>
      </c>
      <c r="B57" s="9">
        <v>8</v>
      </c>
      <c r="C57" s="9">
        <v>2</v>
      </c>
      <c r="D57" s="9">
        <v>100</v>
      </c>
      <c r="E57" s="9">
        <v>315</v>
      </c>
      <c r="F57" s="9"/>
      <c r="G57" s="9">
        <v>110</v>
      </c>
      <c r="H57" s="10">
        <v>9.5000000000000001E-2</v>
      </c>
      <c r="I57" s="10">
        <v>0.3</v>
      </c>
      <c r="J57" s="9"/>
      <c r="K57" s="10">
        <v>0.45</v>
      </c>
      <c r="L57" s="9">
        <v>0</v>
      </c>
      <c r="M57" s="9">
        <v>5</v>
      </c>
    </row>
    <row r="58" spans="1:13" x14ac:dyDescent="0.25">
      <c r="A58" s="9" t="s">
        <v>25</v>
      </c>
      <c r="B58" s="9">
        <v>0</v>
      </c>
      <c r="C58" s="9">
        <v>0</v>
      </c>
      <c r="D58" s="9">
        <v>0</v>
      </c>
      <c r="E58" s="9">
        <v>0</v>
      </c>
      <c r="F58" s="9"/>
      <c r="G58" s="9">
        <v>0</v>
      </c>
      <c r="H58" s="10">
        <v>0</v>
      </c>
      <c r="I58" s="10">
        <v>0</v>
      </c>
      <c r="J58" s="9"/>
      <c r="K58" s="10">
        <v>0</v>
      </c>
      <c r="L58" s="9">
        <v>0</v>
      </c>
      <c r="M58" s="9">
        <v>0</v>
      </c>
    </row>
    <row r="59" spans="1:13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 t="s">
        <v>32</v>
      </c>
      <c r="M59" s="9"/>
    </row>
    <row r="60" spans="1:13" x14ac:dyDescent="0.25">
      <c r="A60" s="9" t="s">
        <v>27</v>
      </c>
      <c r="B60" s="9">
        <v>16</v>
      </c>
      <c r="C60" s="9">
        <f>SUM(C56:C58)</f>
        <v>10</v>
      </c>
      <c r="D60" s="9">
        <f>SUM(D56:D58)</f>
        <v>200</v>
      </c>
      <c r="E60" s="9">
        <v>1081</v>
      </c>
      <c r="F60" s="9">
        <v>0</v>
      </c>
      <c r="G60" s="9">
        <f>SUM(G56:G58)</f>
        <v>350</v>
      </c>
      <c r="H60" s="9"/>
      <c r="I60" s="9"/>
      <c r="J60" s="9"/>
      <c r="K60" s="9"/>
      <c r="L60" s="9">
        <v>74.599999999999994</v>
      </c>
      <c r="M60" s="9">
        <f>SUM(M56:M58)</f>
        <v>10</v>
      </c>
    </row>
    <row r="63" spans="1:13" x14ac:dyDescent="0.25">
      <c r="G63" t="s">
        <v>33</v>
      </c>
    </row>
    <row r="64" spans="1:13" x14ac:dyDescent="0.25">
      <c r="G64" t="s">
        <v>34</v>
      </c>
    </row>
    <row r="65" spans="1:13" ht="12.75" customHeight="1" x14ac:dyDescent="0.25">
      <c r="I65" t="s">
        <v>0</v>
      </c>
    </row>
    <row r="66" spans="1:13" ht="12.75" customHeight="1" x14ac:dyDescent="0.25">
      <c r="I66" t="s">
        <v>1</v>
      </c>
    </row>
    <row r="67" spans="1:13" ht="12.75" customHeight="1" x14ac:dyDescent="0.25">
      <c r="I67" t="s">
        <v>2</v>
      </c>
    </row>
    <row r="68" spans="1:13" ht="12.75" customHeight="1" x14ac:dyDescent="0.25"/>
    <row r="69" spans="1:13" ht="12.75" customHeight="1" x14ac:dyDescent="0.25">
      <c r="C69" t="s">
        <v>3</v>
      </c>
    </row>
    <row r="70" spans="1:13" ht="12.75" customHeight="1" x14ac:dyDescent="0.25">
      <c r="I70" t="s">
        <v>81</v>
      </c>
    </row>
    <row r="71" spans="1:13" ht="12.75" customHeight="1" thickBot="1" x14ac:dyDescent="0.3"/>
    <row r="72" spans="1:13" ht="12.75" customHeight="1" x14ac:dyDescent="0.25">
      <c r="A72" s="5" t="s">
        <v>5</v>
      </c>
      <c r="B72" s="48" t="s">
        <v>6</v>
      </c>
      <c r="C72" s="44"/>
      <c r="D72" s="48" t="s">
        <v>9</v>
      </c>
      <c r="E72" s="44"/>
      <c r="F72" s="48" t="s">
        <v>10</v>
      </c>
      <c r="G72" s="44"/>
      <c r="H72" s="48" t="s">
        <v>11</v>
      </c>
      <c r="I72" s="44"/>
      <c r="J72" s="48" t="s">
        <v>14</v>
      </c>
      <c r="K72" s="44"/>
      <c r="L72" s="48" t="s">
        <v>15</v>
      </c>
      <c r="M72" s="44"/>
    </row>
    <row r="73" spans="1:13" ht="12.75" customHeight="1" x14ac:dyDescent="0.25">
      <c r="A73" s="6"/>
      <c r="B73" s="45" t="s">
        <v>7</v>
      </c>
      <c r="C73" s="46"/>
      <c r="D73" s="45" t="s">
        <v>8</v>
      </c>
      <c r="E73" s="46"/>
      <c r="F73" s="1"/>
      <c r="G73" s="8"/>
      <c r="H73" s="45" t="s">
        <v>12</v>
      </c>
      <c r="I73" s="46"/>
      <c r="J73" s="1"/>
      <c r="K73" s="8"/>
      <c r="L73" s="45" t="s">
        <v>16</v>
      </c>
      <c r="M73" s="46"/>
    </row>
    <row r="74" spans="1:13" ht="12.75" customHeight="1" thickBot="1" x14ac:dyDescent="0.3">
      <c r="A74" s="7"/>
      <c r="B74" s="2"/>
      <c r="C74" s="4"/>
      <c r="D74" s="2"/>
      <c r="E74" s="4"/>
      <c r="F74" s="2"/>
      <c r="G74" s="4"/>
      <c r="H74" s="2" t="s">
        <v>13</v>
      </c>
      <c r="I74" s="4"/>
      <c r="J74" s="2"/>
      <c r="K74" s="4"/>
      <c r="L74" s="3"/>
      <c r="M74" s="4"/>
    </row>
    <row r="75" spans="1:13" ht="12.75" customHeight="1" x14ac:dyDescent="0.25">
      <c r="A75" s="5"/>
      <c r="B75" s="5" t="s">
        <v>17</v>
      </c>
      <c r="C75" s="5" t="s">
        <v>19</v>
      </c>
      <c r="D75" s="5" t="s">
        <v>17</v>
      </c>
      <c r="E75" s="5" t="s">
        <v>19</v>
      </c>
      <c r="F75" s="5" t="s">
        <v>17</v>
      </c>
      <c r="G75" s="5" t="s">
        <v>19</v>
      </c>
      <c r="H75" s="5" t="s">
        <v>17</v>
      </c>
      <c r="I75" s="5" t="s">
        <v>19</v>
      </c>
      <c r="J75" s="5" t="s">
        <v>17</v>
      </c>
      <c r="K75" s="5" t="s">
        <v>19</v>
      </c>
      <c r="L75" s="5" t="s">
        <v>20</v>
      </c>
      <c r="M75" s="5" t="s">
        <v>22</v>
      </c>
    </row>
    <row r="76" spans="1:13" ht="12.75" customHeight="1" x14ac:dyDescent="0.25">
      <c r="A76" s="6"/>
      <c r="B76" s="6" t="s">
        <v>18</v>
      </c>
      <c r="C76" s="6" t="s">
        <v>18</v>
      </c>
      <c r="D76" s="6" t="s">
        <v>18</v>
      </c>
      <c r="E76" s="6" t="s">
        <v>18</v>
      </c>
      <c r="F76" s="6" t="s">
        <v>18</v>
      </c>
      <c r="G76" s="6" t="s">
        <v>18</v>
      </c>
      <c r="H76" s="6" t="s">
        <v>18</v>
      </c>
      <c r="I76" s="6" t="s">
        <v>18</v>
      </c>
      <c r="J76" s="6" t="s">
        <v>18</v>
      </c>
      <c r="K76" s="6" t="s">
        <v>18</v>
      </c>
      <c r="L76" s="6" t="s">
        <v>21</v>
      </c>
      <c r="M76" s="6"/>
    </row>
    <row r="77" spans="1:13" ht="12.75" customHeight="1" x14ac:dyDescent="0.25">
      <c r="A77" s="9" t="s">
        <v>23</v>
      </c>
      <c r="B77" s="9">
        <v>5</v>
      </c>
      <c r="C77" s="9">
        <v>15</v>
      </c>
      <c r="D77" s="9">
        <v>80</v>
      </c>
      <c r="E77" s="9">
        <v>1171</v>
      </c>
      <c r="F77" s="9"/>
      <c r="G77" s="9">
        <v>502</v>
      </c>
      <c r="H77" s="10">
        <v>0.05</v>
      </c>
      <c r="I77" s="10">
        <v>0.66</v>
      </c>
      <c r="J77" s="9"/>
      <c r="K77" s="10">
        <v>1</v>
      </c>
      <c r="L77" s="9">
        <v>0</v>
      </c>
      <c r="M77" s="9">
        <v>8</v>
      </c>
    </row>
    <row r="78" spans="1:13" ht="12.75" customHeight="1" x14ac:dyDescent="0.25">
      <c r="A78" s="9" t="s">
        <v>24</v>
      </c>
      <c r="B78" s="9">
        <v>0</v>
      </c>
      <c r="C78" s="9">
        <v>0</v>
      </c>
      <c r="D78" s="9">
        <v>0</v>
      </c>
      <c r="E78" s="9">
        <v>0</v>
      </c>
      <c r="F78" s="9"/>
      <c r="G78" s="9">
        <v>0</v>
      </c>
      <c r="H78" s="10">
        <v>0</v>
      </c>
      <c r="I78" s="10">
        <v>0</v>
      </c>
      <c r="J78" s="9"/>
      <c r="K78" s="10">
        <v>0</v>
      </c>
      <c r="L78" s="9">
        <v>0</v>
      </c>
      <c r="M78" s="9">
        <v>0</v>
      </c>
    </row>
    <row r="79" spans="1:13" ht="12.75" customHeight="1" x14ac:dyDescent="0.25">
      <c r="A79" s="9" t="s">
        <v>25</v>
      </c>
      <c r="B79" s="9">
        <v>0</v>
      </c>
      <c r="C79" s="9">
        <v>2</v>
      </c>
      <c r="D79" s="9">
        <v>0</v>
      </c>
      <c r="E79" s="9">
        <v>20</v>
      </c>
      <c r="F79" s="9">
        <v>0</v>
      </c>
      <c r="G79" s="9">
        <v>0</v>
      </c>
      <c r="H79" s="10">
        <v>0</v>
      </c>
      <c r="I79" s="10">
        <v>0.22</v>
      </c>
      <c r="J79" s="9"/>
      <c r="K79" s="10">
        <v>0</v>
      </c>
      <c r="L79" s="9">
        <v>0</v>
      </c>
      <c r="M79" s="9">
        <v>0</v>
      </c>
    </row>
    <row r="80" spans="1:13" ht="12.75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 t="s">
        <v>32</v>
      </c>
      <c r="M80" s="9"/>
    </row>
    <row r="81" spans="1:13" ht="12.75" customHeight="1" x14ac:dyDescent="0.25">
      <c r="A81" s="9" t="s">
        <v>27</v>
      </c>
      <c r="B81" s="9">
        <f>SUM(B77:B80)</f>
        <v>5</v>
      </c>
      <c r="C81" s="9">
        <f>SUM(C77:C80)</f>
        <v>17</v>
      </c>
      <c r="D81" s="9">
        <f>SUM(D77:D79)</f>
        <v>80</v>
      </c>
      <c r="E81" s="9">
        <f>SUM(E77:E79)</f>
        <v>1191</v>
      </c>
      <c r="F81" s="9">
        <v>0</v>
      </c>
      <c r="G81" s="9">
        <f>SUM(G77:G79)</f>
        <v>502</v>
      </c>
      <c r="H81" s="9"/>
      <c r="I81" s="9"/>
      <c r="J81" s="9"/>
      <c r="K81" s="9"/>
      <c r="L81" s="9">
        <v>20</v>
      </c>
      <c r="M81" s="9">
        <f>SUM(M77:M79)</f>
        <v>8</v>
      </c>
    </row>
    <row r="82" spans="1:13" ht="12.75" customHeight="1" x14ac:dyDescent="0.25"/>
    <row r="83" spans="1:13" ht="12.75" customHeight="1" x14ac:dyDescent="0.25"/>
    <row r="84" spans="1:13" ht="12.75" customHeight="1" x14ac:dyDescent="0.25">
      <c r="G84" t="s">
        <v>33</v>
      </c>
    </row>
    <row r="85" spans="1:13" x14ac:dyDescent="0.25">
      <c r="G85" t="s">
        <v>34</v>
      </c>
    </row>
  </sheetData>
  <mergeCells count="40">
    <mergeCell ref="L51:M51"/>
    <mergeCell ref="B52:C52"/>
    <mergeCell ref="D52:E52"/>
    <mergeCell ref="H52:I52"/>
    <mergeCell ref="L52:M52"/>
    <mergeCell ref="B51:C51"/>
    <mergeCell ref="D51:E51"/>
    <mergeCell ref="F51:G51"/>
    <mergeCell ref="H51:I51"/>
    <mergeCell ref="J51:K51"/>
    <mergeCell ref="L30:M30"/>
    <mergeCell ref="B31:C31"/>
    <mergeCell ref="D31:E31"/>
    <mergeCell ref="H31:I31"/>
    <mergeCell ref="L31:M31"/>
    <mergeCell ref="B30:C30"/>
    <mergeCell ref="D30:E30"/>
    <mergeCell ref="F30:G30"/>
    <mergeCell ref="H30:I30"/>
    <mergeCell ref="J30:K30"/>
    <mergeCell ref="B9:C9"/>
    <mergeCell ref="D9:E9"/>
    <mergeCell ref="H9:I9"/>
    <mergeCell ref="L9:M9"/>
    <mergeCell ref="B8:C8"/>
    <mergeCell ref="D8:E8"/>
    <mergeCell ref="F8:G8"/>
    <mergeCell ref="H8:I8"/>
    <mergeCell ref="J8:K8"/>
    <mergeCell ref="L8:M8"/>
    <mergeCell ref="L72:M72"/>
    <mergeCell ref="B73:C73"/>
    <mergeCell ref="D73:E73"/>
    <mergeCell ref="H73:I73"/>
    <mergeCell ref="L73:M73"/>
    <mergeCell ref="B72:C72"/>
    <mergeCell ref="D72:E72"/>
    <mergeCell ref="F72:G72"/>
    <mergeCell ref="H72:I72"/>
    <mergeCell ref="J72:K72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</vt:i4>
      </vt:variant>
    </vt:vector>
  </HeadingPairs>
  <TitlesOfParts>
    <vt:vector size="16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свод</vt:lpstr>
      <vt:lpstr>Лист1</vt:lpstr>
      <vt:lpstr>апрель!Область_печати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2018-03-22T03:19:59Z</cp:lastPrinted>
  <dcterms:created xsi:type="dcterms:W3CDTF">2014-06-03T23:41:38Z</dcterms:created>
  <dcterms:modified xsi:type="dcterms:W3CDTF">2018-04-24T02:52:09Z</dcterms:modified>
</cp:coreProperties>
</file>